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intra\partages\UA2771_Data\5_ST_Climat\2bis.ST climatique_2022-2024\Docs finaux publication\"/>
    </mc:Choice>
  </mc:AlternateContent>
  <bookViews>
    <workbookView xWindow="0" yWindow="0" windowWidth="2160" windowHeight="0" activeTab="3"/>
  </bookViews>
  <sheets>
    <sheet name="2023-08-30" sheetId="1" r:id="rId1"/>
    <sheet name="2023-09-19" sheetId="2" r:id="rId2"/>
    <sheet name="2023-10-11" sheetId="4" r:id="rId3"/>
    <sheet name="2023-11-10" sheetId="6" r:id="rId4"/>
  </sheets>
  <definedNames>
    <definedName name="_xlnm._FilterDatabase" localSheetId="0" hidden="1">'2023-08-30'!$B$2:$G$44</definedName>
    <definedName name="_xlnm._FilterDatabase" localSheetId="1" hidden="1">'2023-09-19'!$B$2:$G$14</definedName>
    <definedName name="_xlnm._FilterDatabase" localSheetId="2" hidden="1">'2023-10-11'!$B$2:$G$9</definedName>
    <definedName name="_xlnm._FilterDatabase" localSheetId="3" hidden="1">'2023-11-10'!$B$2:$G$9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6" l="1"/>
  <c r="B5" i="6" s="1"/>
  <c r="B6" i="6" s="1"/>
  <c r="B7" i="6" s="1"/>
  <c r="B8" i="6" s="1"/>
  <c r="B9" i="6" s="1"/>
  <c r="B4" i="4" l="1"/>
  <c r="B5" i="4" s="1"/>
  <c r="B6" i="4" s="1"/>
  <c r="B7" i="4" s="1"/>
  <c r="B8" i="4" s="1"/>
  <c r="B9" i="4" s="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alcChain>
</file>

<file path=xl/sharedStrings.xml><?xml version="1.0" encoding="utf-8"?>
<sst xmlns="http://schemas.openxmlformats.org/spreadsheetml/2006/main" count="270" uniqueCount="183">
  <si>
    <t>N°</t>
  </si>
  <si>
    <t>Thème</t>
  </si>
  <si>
    <t>Document</t>
  </si>
  <si>
    <t>Réponses ACPR</t>
  </si>
  <si>
    <t>Spécifications techniques - général</t>
  </si>
  <si>
    <t>Dans le but de refléter le caractère instantané des chocs implémentés et faciliter l’exploitation des résultats, l’hypothèse de bilan statique suppose de conserver une structure de bilan inchangé sur tout l’horizon de projection 2022-2025 pour le scénario de court terme. Concernant le passif, les organismes participants devront renouveler leur portefeuille de façon à garder constant leur volume de business (e.g., en nombre de risques assurés, nombre de contrats, etc.). Ainsi, en dehors de l’inflation, aucune hypothèse n'est à considérer en termes de croissance ou décroissance du portefeuille.</t>
  </si>
  <si>
    <t>La question de l’intégration des éléments relatifs à 2023 : ces éléments doivent-ils être intégrés, et si oui, comment ? Ou les éléments déjà connus sur 2023 à date doivent être ignorés et retirés des projections ?</t>
  </si>
  <si>
    <t xml:space="preserve">Le point de départ étant le bilan constaté au 31/12/2022, les éléments connus sur 2023 doivent effectivement être ignorés et retirés des projections. </t>
  </si>
  <si>
    <t>La modélisation des seuils d’inassurabilité, dont la méthodologie de calcul n’est pas précisée, demande à être clarifiée. Par ailleurs, l’ACPR avait évoqué un modèle concurrent basé sur la valeur totale assurée plutôt que sur la surface assurée. Ce modèle n’a pas été partagé par l’ACPR.</t>
  </si>
  <si>
    <t>Quelles normes comptables faut-il retenir pour les ORPS ? (si projection attendue pour ces derniers) ?</t>
  </si>
  <si>
    <t xml:space="preserve">Seuls les organismes soumis à Solvabilité II sont invités à participer à ce ST climatique. </t>
  </si>
  <si>
    <t>Spécifications techniques - Actifs</t>
  </si>
  <si>
    <t>·       Seules les courbes Solvabilité 2 pour l’EUR ont été fournies, ce qui n’est pas suffisant pour les groupes internationaux. Il faudrait pouvoir disposer des courbes USD, JPY et GBP au plus tard d’ici début septembre.
·       Si seuls les taux EUR sont choqués, n'y a-t-il pas une incohérence par rapport aux chocs des obligations dans d'autres devises ? En particulier, si le rendement des obligations d'État augmente rapidement mais pas le taux sans risque (ex : États-Unis), l'impact sur le spread serait énorme dans cette configuration.</t>
  </si>
  <si>
    <t>Dans l'onglet [T_EUR_Baseline_CT], nous comprenons que nous voyons des taux EUR et non pas des chocs, pouvez-vous confirmer ?</t>
  </si>
  <si>
    <t>Oui</t>
  </si>
  <si>
    <t>Les courbes EIOPA des taux sans risque fournies incluent-elles un ajustement de la volatilité ou non ? Et dans l'hypothèse de sa prise en compte, quelle serait sa valeur sur toutes les trajectoires ?</t>
  </si>
  <si>
    <t>Pourriez-vous également préciser les différents UFR qui ont été considérés pour déterminer les trajectoires de taux EIOPA ?</t>
  </si>
  <si>
    <t>À quoi correspondent les variables [VA_Baseline] et [CA_Baseline] par secteur ?</t>
  </si>
  <si>
    <t xml:space="preserve">Les variables VA_baseline et CA_baseline correspondant à l'évolution de la valeur ajoutée et du chiffre d'affaires, respectivement. </t>
  </si>
  <si>
    <t>Concernant l’évolution des prix actions, nous comprenons d’après la note technique (page 6) que les actions doivent être projetées à partir des prix actuels des actions (fin 2022) ajustés de l’inflation. Pourriez-vous confirmer notre bonne compréhension ?</t>
  </si>
  <si>
    <t>Les probabilités de défaut des obligations ne sont pas fournies, pouvez-vous nous confirmer que le recalcul est à faire par chaque organisme ?</t>
  </si>
  <si>
    <t>Pour la prise en compte du bilan dynamique, allez-vous mettre à disposition des hypothèses de dividendes pour chaque secteur d'activité ?</t>
  </si>
  <si>
    <t>A long terme, nous faisons l'hypothèse d'une fraction constante de la VA qui se traduit en profits, puis en dividendes. La trajectoire des dividendes est donc cohérente avec la trajectoire de la VA sectorielle.
Les chocs du scénario de court terme ne sont pas de nature réelle ; il n'est donc pas communiqué de trajectoires de VA/dividendes.</t>
  </si>
  <si>
    <t>Serait-il possible d'avoir l'inflation par secteur, en particulier l'inflation relatif à la construction ?</t>
  </si>
  <si>
    <t xml:space="preserve">Comme expliqué dans le guide technique, les hypothèses d’inflation fournies pour les différents scénarios pour les zones FR/RoEU/US/RoW sont à utiliser comme proxy de l’évolution de l’indice du coût de la construction.
L'hypothèse sous-jacente est que l'augmentation récente des coûts de construction, matérialisée par l'évolution de l'IFFB, est conjoncturelle et reviendrait à la normale fin 2024. </t>
  </si>
  <si>
    <t>Aucune donnée ne semble fournie pour les stress immobilier, devons-nous considérer que cette catégorie d’actif n’est pas choquée ou devons-nous appliquer les chocs disponibles dans la feuille « Actions_Alternative_CT » pour le secteur real Estate </t>
  </si>
  <si>
    <t xml:space="preserve">Dans le scénario de court terme, les chocs financiers renseignés pour le secteur immobilier doivent en effet être appliqués aux actifs immobiliers. </t>
  </si>
  <si>
    <t>Nous comprenons du document d’hypothèse (partie 3.1.5) et des fichiers d’hypothèses des scénarios LT que 2 granularités seraient possibles pour l’application du stress sur le portefeuille immobilier :
o Un choc au niveau national correspondant aux hypothèses du NGFS pour les scénarios « Below 2°C » et « Delayed Transition » et correspondants aux données des colonnes D à E des feuilles « Immobilier »
o Un choc au niveau régional afin de prendre en compte les effets de l'entrée en vigueur de la loi Climat et résilience en France et correspondants aux données des colonnes H à T des feuilles « Immobilier » 
o Pourriez-vous confirmer si ces 2 chocs sont à cumuler ou non ?
o D’autre part, dans les hypothèses actions, des stress sont également fournis pour le secteur « Real Estate ». Pouvez-vous nous confirmer que ces stress ne doivent pas s’additionner au choc national ou par région précédemment listés ?</t>
  </si>
  <si>
    <t>-Non, les chocs ne sont pas à cumuler ; Les chocs des feuilles "Immobilier" sont au niveau agrégé (Europe et Autres) + US et UK dans les colonnes D à G, et le reste ne concerne que la France (chiffres qui vont être actualisés, cf. question 15)
- Les chocs des feuilles immobiliers sont à appliquer aux actifs immobiliers, sauf pour les fonds immobiliers, pour lesquels les chocs actions immobiliers doivent être appliqués.</t>
  </si>
  <si>
    <t>Est-ce que l’interaction vie/non vie est prévue uniquement sur le scénario court terme ? sur le scénario physique ?</t>
  </si>
  <si>
    <t>Quelle est la demande sur l’interaction vie/non vie (impacts combinés) pour le scénario court terme ? impact combiné via l’actif.</t>
  </si>
  <si>
    <t>Spécifications techniques - Risque Vie</t>
  </si>
  <si>
    <t>Sur le risque vie, pourriez-vous confirmer que les scénarios vie ne s’appliquent que sur les expositions françaises ? Cela serait cohérent avec l’exercice de 2020 et d’ailleurs les hypothèses d’AON ne portent que sur les départements/métropoles françaises. Toutefois nous notons dans le document d’hypothèses que le tableau 5 indique que les zones géographiques pour le risque santé incluent les expositions étrangères. Cela semble toutefois être une typo (i.e. copier-coller des zones géographiques du risque non-vie).</t>
  </si>
  <si>
    <t>Dans le scénario Court Terme, il y a des hypothèses de mortalité suite à la vague de chaleur et suite à la rupture du barrage. La granularité des hypothèses pour la vague de chaleur (soit par tranche d'âge soit un % "tous âges") est facilement applicable. En revanche, la granularité fournie pour la rupture du barrage (par département de résidence) est inapplicable en vie. Serait-il possible d'avoir a minima un % "tous âges" ?</t>
  </si>
  <si>
    <t>Quelles doivent être les modalités de prises en compte des hypothèses de rachat et des hypothèses biométriques entre les pas de 5 ans dans les scenarios LT ?</t>
  </si>
  <si>
    <t xml:space="preserve">Nous ne fournissons pas d'hypothèses en la matière. Les participants peuvent renseigner leurs hypothèses dans la note méthodologique. </t>
  </si>
  <si>
    <t>Les projections d'AON sont-elles à intégrer à l'ensemble du portefeuille Vie et santé/prévoyance ?</t>
  </si>
  <si>
    <t xml:space="preserve">Les hypothèses d'AON sont restreintes aux activités santé/prévoyance en France. </t>
  </si>
  <si>
    <t>Spécifications techniques - Risque Non-vie</t>
  </si>
  <si>
    <t>Y a-t-il une recommandation d’harmonisation des méthodes de projection ?</t>
  </si>
  <si>
    <t>Les éléments d'harmonisation sont présentés dans l'annexe 2 du guide technique ; ils concernent certaines variables climatiques de référence.</t>
  </si>
  <si>
    <t>Concernant les Ratios Combinés, doivent-ils être dynamiques entre les périodes de pas de 5 ans ?</t>
  </si>
  <si>
    <t>Oui. La stratégie appliquée par l'organisme se reflétera sur son ratio combiné.</t>
  </si>
  <si>
    <r>
      <rPr>
        <sz val="7"/>
        <color theme="1"/>
        <rFont val="Times New Roman"/>
        <family val="1"/>
      </rPr>
      <t xml:space="preserve"> </t>
    </r>
    <r>
      <rPr>
        <sz val="11"/>
        <color theme="1"/>
        <rFont val="Calibri"/>
        <family val="2"/>
        <scheme val="minor"/>
      </rPr>
      <t>Fichiers Excel « Scénario de Court terme » onglet « T_EUR_Alternative_CT », « Scénario de long terme baseline » onglet « T_EUR_Baseline », « Scénario de long terme ordonné Below 2°C » onglet « T_EUR_Below2 », « Scénario de long terme désordonné Delayed Transition » onglet « T_EUR_Delayed Transition »</t>
    </r>
  </si>
  <si>
    <r>
      <rPr>
        <sz val="7"/>
        <color theme="1"/>
        <rFont val="Times New Roman"/>
        <family val="1"/>
      </rPr>
      <t xml:space="preserve"> </t>
    </r>
    <r>
      <rPr>
        <sz val="11"/>
        <color theme="1"/>
        <rFont val="Calibri"/>
        <family val="2"/>
        <scheme val="minor"/>
      </rPr>
      <t>Quelle courbe de taux utiliser pour les années 2023 et 2024 dans le cadre des scénarios de long terme, tant baseline qu’adverses, et dans le cadre du scénario adverse de court terme ?</t>
    </r>
  </si>
  <si>
    <t>Les participants peuvent interpoler linéairement entre l'observé 2022 et les hypothèses fournies.</t>
  </si>
  <si>
    <t>Fichiers Excel « Scénario de Court terme » onglet « Actions_Alternative_CT », « Scénario de long terme baseline » onglet « VA_Baseline », « Scénario de long terme ordonné Below 2°C » onglets « VA_Below2 » et « Elasticités_Actions_Below2 », « Scénario de long terme désordonné Delayed Transition » onglets « VA_Delayed Transition » et « Elasticités_Actions_DT »</t>
  </si>
  <si>
    <t>Comment calculer les trajectoires actions ? S’agit-il, comme lors de l’exercice pilote, d’ajouter le choc action relatif au secteur et à l’année concernés à la VA Baseline ; dans ce cas à quoi servent les onglets VA des scénarios adverses ? Ou s’agit-il d’utiliser directement les VA des scénarios adverses ? Comment se fait-il qu’il n’y ait pas cet onglet VA dans le scénario adverse de court terme ? Des trajectoires de VA commençant en 2022 vont-elles être fournies pour les premières années ?</t>
  </si>
  <si>
    <t>Fichier Excel « Hypothèses activités santé et prévoyance », tous les onglets présentant des classes d’âges</t>
  </si>
  <si>
    <t>Comment utiliser les classes d’âges dans les hypothèses des scénarios Santé/Prévoyance ; faut-il les pondérer en fonction de la répartition entre les différentes classes d’âges du portefeuille ?</t>
  </si>
  <si>
    <t>Un proxy peut être utilisé. Le cas échéant, il devra être explicité dans la note méthodologique.</t>
  </si>
  <si>
    <r>
      <rPr>
        <sz val="7"/>
        <color theme="1"/>
        <rFont val="Times New Roman"/>
        <family val="1"/>
      </rPr>
      <t xml:space="preserve"> </t>
    </r>
    <r>
      <rPr>
        <sz val="11"/>
        <color theme="1"/>
        <rFont val="Calibri"/>
        <family val="2"/>
        <scheme val="minor"/>
      </rPr>
      <t>Fichiers Excel des variables macroéconomiques et financières</t>
    </r>
  </si>
  <si>
    <t>Qu’est-ce que l’élasticité ? l’unité dans le template est le bps mais ne s’agit-il pas du % ? est ce que ce sont des chocs à appliquer en plus de l’indice de base ?</t>
  </si>
  <si>
    <t>Fichiers Excel « Scénario de Court terme »</t>
  </si>
  <si>
    <t xml:space="preserve">Les chocs sont des chocs relatifs en % par rapport à l'indice Baseline à la même date. </t>
  </si>
  <si>
    <t xml:space="preserve"> Fichiers Excel des variables macroéconomiques et financières</t>
  </si>
  <si>
    <t>Est-il possible d’agréger les chocs action entre plusieurs secteurs ? (nous remarquons qu’il n’y a pas toujours de catégorie « others »)</t>
  </si>
  <si>
    <t>Guide Technique (Word)</t>
  </si>
  <si>
    <t>Page 4 (paragraphe 1.4)</t>
  </si>
  <si>
    <t>Dans le cadre du scénario CT, il est précisé que les instruments arrivant à échéance doivent être renouvelés selon les mêmes caractéristiques (notamment taux de coupon). Pouvez-vous nous indiquer si cette hypothèse concerne également les obligations arrivant à échéance sur la période ?
Si oui, cela ne revient-il pas à créer une incohérence entre les hypothèses de taux de coupon d'une part et les hypothèses de courbes des taux et de spread d'autre part ?</t>
  </si>
  <si>
    <t>Dans le cadre du scénario de court terme, l'ensemble des instruments financiers (y compris les obligations) qui arrivent à échéance ou s’amortissent sur l’horizon de projection doivent être remplacés par des instruments financiers similaires en termes de type, de devise et de maturité. Le prix et les coupons des obligations à terme doivent cependant être conformes avec les hypothèses financières définies dans le scénario et donc se baser sur les courbes de taux et de spread fournies dans les fichiers Excel.</t>
  </si>
  <si>
    <t>Page 7 (paragraphe 3.1)</t>
  </si>
  <si>
    <t>Scénarios et hypothèses principales (Word)</t>
  </si>
  <si>
    <t>Page 9 (paragraphe 2.3)</t>
  </si>
  <si>
    <t>La notion de bilan statique au passif revient à considérer un portefeuille inchangé sur l'horizon de projection par rapport au portefeuille observé au 31/12/2022. En revanche, les hypothèses de sinistralité future doivent se refléter dans l'estimation des provisions techniques (notamment les chocs physiques liés aux épisodes de vagues de chaleur et de rupture de barrage pour la variante stressée).</t>
  </si>
  <si>
    <t>Pouvez-vous nous confirmer que le P&amp;L projeté dans le cadre du scénario CT doit prendre en compte l'ensemble des évolutions prévues par l'organisme (ex : évolution des programmes de réassurance) ?</t>
  </si>
  <si>
    <t>Comment faut-il intégrer les arrivées à échéance de dettes subordonnées ? 1) Réémission ou non renouvellement comme prévu dans le cadre du business plan 2) renouvellement théorique sur base des mêmes hypothèses ?</t>
  </si>
  <si>
    <t>Concernant les scénarios de court terme, les dettes subordonnées devront être renouvelées théoriquement avec des conditions financières similaires afin de conserver une structure de bilan statique.
Concernant les scénarios de long terme, les décisions de gestion de l'organisme devront être intégrées dans les projections.</t>
  </si>
  <si>
    <r>
      <t xml:space="preserve">Nous évaluons la possibilité de fournir ces courbes. 
A préciser que les chocs qui vous sont fournis pour les obligations corporate sont des chocs de </t>
    </r>
    <r>
      <rPr>
        <i/>
        <sz val="11"/>
        <rFont val="Calibri"/>
        <family val="2"/>
        <scheme val="minor"/>
      </rPr>
      <t xml:space="preserve">spread </t>
    </r>
    <r>
      <rPr>
        <sz val="11"/>
        <rFont val="Calibri"/>
        <family val="2"/>
        <scheme val="minor"/>
      </rPr>
      <t xml:space="preserve">(à rajouter aux chocs sans risque). </t>
    </r>
  </si>
  <si>
    <r>
      <t xml:space="preserve">Les fichiers de variables ont été actualisés et comportent désormais des courbes EIOPA sans risque avec </t>
    </r>
    <r>
      <rPr>
        <b/>
        <sz val="11"/>
        <rFont val="Calibri"/>
        <family val="2"/>
        <scheme val="minor"/>
      </rPr>
      <t>et</t>
    </r>
    <r>
      <rPr>
        <sz val="11"/>
        <rFont val="Calibri"/>
        <family val="2"/>
        <scheme val="minor"/>
      </rPr>
      <t xml:space="preserve"> sans ajustement de la volatilité. </t>
    </r>
  </si>
  <si>
    <t xml:space="preserve">L'UFR est à 3,45% dans la projection des courbes EIOPA court terme et long terme, il ne varie pas avec les scénarios. </t>
  </si>
  <si>
    <t>Dans la Baseline du scénario de court terme, la valeur des actions doit être revalorisée chaque année de l’inflation sur l’horizon de projection.</t>
  </si>
  <si>
    <r>
      <t xml:space="preserve">Des seuils basés sur la valeur totale assurée ont bien été définis dans les hypothèses définitives afin de prendre en considération l'absence de données dans les systèmes d'information des organismes.
Les hypothèses de seuil communiquées sont </t>
    </r>
    <r>
      <rPr>
        <i/>
        <sz val="11"/>
        <rFont val="Calibri"/>
        <family val="2"/>
        <scheme val="minor"/>
      </rPr>
      <t>ad hoc</t>
    </r>
    <r>
      <rPr>
        <sz val="11"/>
        <rFont val="Calibri"/>
        <family val="2"/>
        <scheme val="minor"/>
      </rPr>
      <t xml:space="preserve"> et n'ont pas de valeur prédictive ; elles ont été définies pour avoir une hypothèse homogène de comportement. 
</t>
    </r>
  </si>
  <si>
    <t>L'élasticité correspond à la variation de la valeur des actions par rapport au scénario Baseline. Elle est exprimée en % par rapport à la Baseline.</t>
  </si>
  <si>
    <t>L’hypothèse de bilan statique suppose de conserver une structure de bilan inchangée sur tout l’horizon de projection 2022-2027 pour le scénario de court terme. Aussi, les hypothèses du business plan qui sont susceptibles de modifier la structure des actifs ou la structure du portefeuille au passif ne doivent pas être prises en compte sur cet horizon temporel.</t>
  </si>
  <si>
    <t>Cf. question n°34.</t>
  </si>
  <si>
    <t>acpr_principales_hypotheses_exercice_climatique_2023 (p. 20)</t>
  </si>
  <si>
    <t xml:space="preserve">Dans les scénarios Long Terme, pour les actions, nous comprenons que :
• Il faut utiliser la valeur ajoutée pour avoir l’évolution des rendements actions (prix + dividende) dans le baseline
• Il faut appliquer les chocs d’élasticité au niveau des actions dans le baseline pour avoir le niveau des actions dans les stress
Est-ce correct ? L’inflation n’est donc pas à utiliser directement par les compagnies pour les projections actions.
Pour les dividendes : Il faut prendre 16,5% du VA dans le LT ?
</t>
  </si>
  <si>
    <r>
      <t xml:space="preserve">L’hypothèse de bilan statique dans l’exercice de court terme mérite d’être clarifiée, afin de préciser quelles actions de gestions peuvent être appliquées au bilan dans ce cadre. Le guide technique précise que cette hypothèse implique que les instruments arrivant à échéance sur cette période sont renouvelés jusqu’en 2027 selon les mêmes caractéristiques (taux de coupon, profil de risque, devise) et que la composition des portefeuilles au passif reste stable sur cette période. </t>
    </r>
    <r>
      <rPr>
        <b/>
        <sz val="11"/>
        <color theme="1"/>
        <rFont val="Calibri"/>
        <family val="2"/>
        <scheme val="minor"/>
      </rPr>
      <t>Cette absence de décisions futures de gestion doit-elle s’entendre comme absence de décision de gestion autres que celles déjà anticipées dans le cadre du scenario central, dans lesquels des décisions futures de gestions peuvent être intégrées ?</t>
    </r>
  </si>
  <si>
    <t>Par "impact combiné", nous entendons simplement le fait de considérer des hypothèses de chocs de risque physique au passif à la fois pour la vie et la non-vie dans un même évènement.</t>
  </si>
  <si>
    <t xml:space="preserve">En l'absence d'hypothèses relatives à la vie sur les autres juridictions, l'évaluation se limite à la France. </t>
  </si>
  <si>
    <t>Les hypothèses sont déjà fournies pour tout âge. Dans l'éventualité où la granularité territoriale poserait problème, l'adoption d'une approche hors modèle ou d'un proxy pour l'application des chocs de mortalité est autorisée. L'approche retenue devra être explicitée dans la note méthodologique.</t>
  </si>
  <si>
    <t>Les trajectoires de VA sont un input intermédiaire de notre cadre analytique (ouput de notre modèle sectoriel et input du Dividend Discount Model, qui produit les chocs actions). Elles peuvent être utilisées par les participants, mais l'écart relatif entre les trajectoires de VA adverse et baseline ne reproduira pas exactement le choc relatif action.
Il n'y a pas de trajectoires de VA dans le scénario adverse de court terme car le choc est de nature purement financière.</t>
  </si>
  <si>
    <t>Pour les chocs action court terme, comment comprendre, par exemple -30% en 2025 et -31% en 2026 ? s’agit-il de deux chocs qui se cumulent (peu ou prou -60% au bout de deux ans) ou simplement un maintien de l’indice Baseline plus ou moins 30% en dessous de sa valeur dans le scénario central ?</t>
  </si>
  <si>
    <t xml:space="preserve">Dans le cadre du scénario CT, il est précisé que "la Baseline suit les projections stratégiques issues du business plan de l’organisme.".
Cela signifie-t-il que les hypothèses du business plan sont à considérer dans le cadre de cette baseline ? En particulier, est-ce que les hypothèses d'évolutions de tarifs doivent être intégrées ? </t>
  </si>
  <si>
    <t>La notion de bilan statique s'applique-t-elle sur l'ensemble des postes, y compris au passif, et en particulier les provisions techniques ? Si oui, pouvez-vous nous confirmer que les hypothèses de sinistralité futures doivent être calibrées selon cette hypothèse ? 
Ou bien la notion de bilan statique ne s'applique-t-elle que sur les placements financiers et en considérant au passif une production nouvelle nette égale à zéro ?</t>
  </si>
  <si>
    <t>Quelle hypothèse doit-on prendre dans le CT ? 16,5% du rendement action ou dividende nul ?</t>
  </si>
  <si>
    <r>
      <t xml:space="preserve">Pour les scénarios de court terme, aucune trajectoire de VA n’est fournie.
Comme la structure de placements reste figée par rapport à celle observée à fin 2022, les dividendes peuvent être modélisés à partir des dividendes moyens de votre portefeuille d’actifs pour le scénario Baseline et la période 2023-2024 de la variante stressée. En revanche, pour l’épisode </t>
    </r>
    <r>
      <rPr>
        <i/>
        <sz val="11"/>
        <color theme="1"/>
        <rFont val="Calibri"/>
        <family val="2"/>
        <scheme val="minor"/>
      </rPr>
      <t xml:space="preserve">Financial Turmoil </t>
    </r>
    <r>
      <rPr>
        <sz val="11"/>
        <color theme="1"/>
        <rFont val="Calibri"/>
        <family val="2"/>
        <scheme val="minor"/>
      </rPr>
      <t>du scénario stressé, il conviendra de retenir une hypothèse de dividende nul sur l’ensemble de la période 2025-2027 au regard de l’ampleur des chocs.</t>
    </r>
  </si>
  <si>
    <t>Pour les scénarios de long terme, une partie de la nomenclature NACE est utilisée et une catégorie "Autre" est disponible.
Pour le scénario alternatif de court terme, la nomenclature GICS est utilisée et recouvre l'ensemble des secteurs de l'économie. Une table de correspondance EXIOBASE-NACE-GICS est fournie de manière à faciliter l'identification des différents secteurs soumis aux chocs financiers.</t>
  </si>
  <si>
    <t>Les taux de mortalités communiqués sont agrégés par département. L’étude Aon repose sur des taux de mortalité par pixel de 30m x 30m. Il existe donc un artefact de modélisation lié à la résolution choisie. Plus le maillage est grossier, plus il y a d’incertitude dans la modélisation (et donc les résultats). Ceci est présent dans l’ensemble des modèles catastrophe.</t>
  </si>
  <si>
    <t>Fichier Excel "aon_hypothèses_sante_prev_2023.xlsx"</t>
  </si>
  <si>
    <t>Concernant la modélisation de la vague de chaleur, nous notons que le scénario correspond à plus d'un million de décès additionnels si l'on suit l'instruction d'appliquer les facteurs "à la population exposée". Alternativement, faut-il comprendre que les taux de surmortalité sont à appliquer au nombre de personnes décédées dans l'année plutôt que sur la population entière?
Comment se peut-il que le taux de mortalité "tous âges" soit matériellement différent de la moyenne des différents groupes d'âge?</t>
  </si>
  <si>
    <t>Scénarios et hypothèses principales : page 32, paragraphe 4.1.2.1</t>
  </si>
  <si>
    <t xml:space="preserve">AON pourrait-il fournir une explication de ce chiffre de 1.3Md€ ? Selon nos premiers calculs, le scenario produit environ 4'600 décès dans la population touchée, soit environ 400 dans la population assurée. Pour arriver à 1,3 Md€, chaque victime devrait être titulaire d’une couverture moyenne en assurance vie de 3.2m€, ce que nous paraît excessif.
</t>
  </si>
  <si>
    <t xml:space="preserve">Les organismes faisant le choix recourir à la CCR n’auront pas à faire les agrégations en question, les évolutions de sinistralité tous périls étant fournies par la CCR par commune, par département et au niveau national.
Pour les autres organismes, les résultats tous périls à renseigner dans le template s’appuieront sur leurs propres modèles CAT NAT.
</t>
  </si>
  <si>
    <t>onglets CAT NAT, excels scénario de long terme</t>
  </si>
  <si>
    <t>onglet quantile CAT NAT, excels scénario de long terme</t>
  </si>
  <si>
    <t xml:space="preserve">Concernant les onglets, 0, 1.2, 3 et 4 CAT NAT, il est attendu de fournir l'AAL des dommages associés aux projections de sinistralité. En effet, suite à des échanges avec la CCR, il a été décidé de retenir comme variable l'AAL (Aggregate Annual Loss) qui correspond à la moyenne des dommages, et non la médiane comme indiqué initialement dans le cahier d'hypothèses. 
Concernant l'onglet 1.2 CAT NAT Q95, il a finalement été décidé de retenir le 98ème percentile des dommages (période de retour 50 ans) de l'AEP (Annual Exceedance Probability) associés à la trajectoire du scénario RCP 4.5 et non le 95ème percentile comme indiqué initialement. Les différents fichiers (dont le nom de l'onglet) seront modifiés en conséquence.
</t>
  </si>
  <si>
    <t>Fichier excel scenario_longterme_baseline</t>
  </si>
  <si>
    <t>Nous comprenons que pour l'onglet 1.2 CAT NAT nous allons renseigner comme baseline sinistre l'AAL. Est-ce correct ? En ce qui concerne l'onglet 1.2 CAT NAT Q95, que devons-nous considérer : l'AEP (Annual Exceedance Probability) 20 ans ou l'OEP (Occurrence Exceedance Probability) 20ans ?</t>
  </si>
  <si>
    <t>Nous allons devoir agréger les AAL pour tous périls par département ce qui est simple en faisant une somme des AAL, mais comment allons-nous agréger des quantiles ?</t>
  </si>
  <si>
    <t>Pourriez-vous fournir l’indice du prix du carbone également pour le scenario baseline ? ou faut-il faire l’hypothèse que le prix du carbone donné pour les deux variantes en 2020 reste le même sur toute la durée de la projection (soit 39.05, 20.11 et 0.90 bloqué sur 30 ans) ?</t>
  </si>
  <si>
    <t>Date de publication</t>
  </si>
  <si>
    <t xml:space="preserve">Spécifications techniques - Santé Prévoyance </t>
  </si>
  <si>
    <t>Spécifications techniques - Actifs / CT</t>
  </si>
  <si>
    <t>Spécifications techniques - Actifs / LT</t>
  </si>
  <si>
    <t>Spécifications techniques - Santé Prévoyance / CT</t>
  </si>
  <si>
    <t>Document d'hypothèses principales
fichier scénario_longterme_delayed_transition, onglet Elasticités_Actions_DT</t>
  </si>
  <si>
    <t>Remarques participants</t>
  </si>
  <si>
    <t>La baseline correspond à un scénario fictif, où l’économie ne serait exposée ni au risque physique ni au risque de transition, et qui ne donne donc lieu à aucune politique climatique (hors taxes carbones déjà mises en oeuvre). Le prix du carbone pour la baseline reste le même sur tout la durée de la projection, et correspond à celui de 2020 (39.05 US$2010/t CO2 pour EU, 20.11 pour US et 0.90 pour Rest of World), point de départ de la modélisation par le NGFS  des scénarios long terme Below 2C et Delayed Transition (modélisation par pas de 5 ans).</t>
  </si>
  <si>
    <t>Cette interprétation est correcte. 
Le prix des actions de chaque secteur repose sur l’actualisation des flux futurs de dividendes pour chaque scénario (Baseline, Below 2C et Delayed Transition) et ayant pour principe l’observation parfaite (à la date de détermination des prix) de chaque trajectoire de ces dividendes jusqu’en 2050. La politique climatique relative aux scénarios Below 2C et Delayed Transition (respectivement une transition ordonnée et une transition retardée) a été prise en compte en input du modèle de valorisation (via les changements dans les trajectoires des dividendes par rapport au scénario Baseline), ce qui explique les écarts de prix importants avec le scénario Baseline dès les premiers pas de projection, car les trajectoire des dividendes (comme précédemment mentionné) sont connues (parfaitement observées) à la date d’évaluation.</t>
  </si>
  <si>
    <t>Dans le calcul du risque de marché, ne devrait-on pas exclure des expositions :
1/ la part des investissements alignés à la Taxonomie européennes ?
2/ et les investissements dans des instruments de type Green Bonds ?</t>
  </si>
  <si>
    <t>Faut-il intégrer une modification du taux de primes CATNAT dans l'exercice, notamment sur le long terme ? Dans le cadre de l'exercice Pilote, le taux était de 14% en 2030, 16% en 2040 et 18% en 2050, avec un taux de la prime vol et incendie évoluant en parallèle et s'élevant à 50% de la prime dommage.</t>
  </si>
  <si>
    <t xml:space="preserve">Pouvez-vous nous confirmer le périmètre sur lequel doivent être appliqués les chocs de mortalité, frais de santé et d’arrêts de travail ? Est-ce uniquement sur les activités de santé et prévoyance ou devons-nous considérer également les activités épargne et retraite qui peuvent être impactées par ces mêmes chocs ?  </t>
  </si>
  <si>
    <t>Les hypothèses relatives aux taux de mortalité, frais de santé et arrêts de travail définies par AON se restreignent au périmètre d'activité santé/prévoyance. Ainsi, il n'est pas attendu de tenir compte de ces hypothèses lors de la modélisation des activités épargne et retraite.</t>
  </si>
  <si>
    <t xml:space="preserve">S’agissant de la Référence Santé Long terme (scénario sans risque physique additionnel), quels sont les éléments attendus dans le remplissage des onglets « 0.Santé_Maladies-vect » et « 0.Santé_Pollution » et quelle différence doit être mise en avant entre ces 2 onglets ? </t>
  </si>
  <si>
    <t>Dans l’onglet « 1.Résultat_Technique-Vie », quel risque physique climatique est attendu ? Uniquement les maladies vectorielles ? Uniquement la pollution ? Une combinaison des deux ?</t>
  </si>
  <si>
    <t>Pour les onglets « 1.2.Santé_Maladies-vect » et « 1.2.Santé_Pollution », ne devrions-nous pas remplir 2 onglets (pour chaque type de transition) car l’inflation est différente entre les 2 scenarios et donc le montant des primes sera impacté ?</t>
  </si>
  <si>
    <t>Le risque physique au passif se base sur la trajectoire RCP 4.5 pour les scénarios de long terme. Aussi, il est attendu que le risque physique soit modélisé de manière similaire dans les scénarios Below 2°C et Delayed Transition. A l’instar de la sinistralité liée aux catastrophes naturelles renseignée dans l’onglet « 1.2.CAT NAT », les organismes participants sont invités à utiliser les hypothèses d’inflation associées au scénario Delayed Transition pour les onglets « 1.2.Santé_Maladies-vect » et « 1.2.Santé_Pollution ».</t>
  </si>
  <si>
    <t>Spécifications techniques - Santé Prévoyance</t>
  </si>
  <si>
    <t>Template "tableau_exercice_assurances_acpr_2023"</t>
  </si>
  <si>
    <t>- Le risque physique climatique attendu est la combinaison des chocs liés à l’augmentation des maladies vectorielles et de la pollution qui ont un impact sur les lignes d’activité santé et autres dommages corporels (incapacité/invalidité).
- Les données relatives à l’activité santé/prévoyance sont à renseigner dans les onglets « X.Résultat_Technique-Vie » pour les organismes mixtes distribuant des garanties Dommages Corporels à titre accessoire et dans les onglets « X.Résultat Technique-Non-vie» pour les autres organismes.</t>
  </si>
  <si>
    <t>Document d'hypothèses principales</t>
  </si>
  <si>
    <t>Contrairement à l'exercice pilote, aucune hypothèse d'évolution progressive du taux de surprime spécifique au régime français des catastrophes naturelles n'a été prise en compte dans les différents scénarios. Ainsi, pour chacun des scénarios, le taux de surprime devra rester constant et correspondre au taux de surprime actuellement en vigueur.</t>
  </si>
  <si>
    <t>Il ne semble pas y avoir de Volatility Adjustment appliqué à la courbe des taux EIOPA de 2050. Devons-nous considérer le même que celui appliqué en 2045 ou prévoyez-vous de nous fournir une autre courbe des taux ?</t>
  </si>
  <si>
    <t>Nous comprenons des spécificités techniques de l’exercice et de nos 1ers échanges, que les 2 trajectoires Baseline du Court Terme et du Long terme devraient être identiques (scénario NIESR). Néanmoins nous observons des différences importantes sur certaines hypothèses de 2025 par exemple sur les taux sans risques, les taux souverains ….
Comment expliquer ces écarts sur 2 trajectoires ne prenant pas en compte de risque climatique ? Pouvez-vous confirmer que nous aurons donc 2 trajectoires différentes à horizon 2025 entre le Baseline CT et le Baseline LT ?</t>
  </si>
  <si>
    <t xml:space="preserve">De façon similaire aux actions, pourriez-vous préciser la décomposition entre l’évolution du loyer et celle du prix de l’actif sur le portefeuille immobilier?  </t>
  </si>
  <si>
    <t>Aucun choc relatif à l’augmentation des maladies vectorielles et à l’augmentation de la pollution de l’air n’étant appliqué dans le scénario Baseline de long terme, il n’est pas nécessaire de renseigner les onglets « 0.Santé_Maladies-vect » et « 0.Santé_Pollution » du template.</t>
  </si>
  <si>
    <t>Dans les hypothèses de choc à appliqués aux actions (feuille Elasticités_Actions), il n’y a pas de données pour l’année 2050. La dernière année disponible correspondant à 2045, devons-nous conserver les mêmes intensités de choc entre 2045 ou 2050 ? Ou prévoyez-vous de nous fournir d’autres hypothèses ?</t>
  </si>
  <si>
    <t xml:space="preserve">Concernant l’impact de la pollution :
a. Sur les frais de soins : les frais de soins supplémentaires « tout âge » sont inférieurs aux frais de soins supplémentaires de chaque classe d’âge, comment l’expliquer ?
b. Sur les arrêts de travail, la catégorie « 19-64 ans » est à zéro mais la catégorie « tout âge » est non nulle. Comment l'interpréter ?
</t>
  </si>
  <si>
    <t>Les courbes de taux du scénario Baseline pour les années 2035 et 2050 ont été corrigées en intégrant le Volatility Adjustment.</t>
  </si>
  <si>
    <t>Dans le modèle utilisé par AON, les projections démarrant à partir de 2024, les facteurs multiplicatifs de 2023 et 2024 sont bien considérés comme nuls.</t>
  </si>
  <si>
    <t>scénario_longterme_baseline</t>
  </si>
  <si>
    <t>scénario_longterme_below2 et scénario_longterme_delayed_transition</t>
  </si>
  <si>
    <t>Hypothèses immobilières du scénario CT </t>
  </si>
  <si>
    <t>Spécifications techniques - solvabilité</t>
  </si>
  <si>
    <t>Guide Technique</t>
  </si>
  <si>
    <t>Excel scénario_longterme_baseline</t>
  </si>
  <si>
    <t xml:space="preserve">Concernant l’impact des maladies vectorielles sur le décès :
La formule pour 2025 donne : 
Taux de mortalité choqué 2025 = taux de mortalité central 2025 + facteur additif 2025 x (1+facteur multiplicatif 2023) x (1+facteur multiplicatif 2024) x (1+facteur multiplicatif 2025)
Pouvez-vous nous confirmer que les facteurs multiplicatifs 2023 et 2024 sont considérés comme nuls, bien qu’utilisés également pour toutes les années suivantes?
</t>
  </si>
  <si>
    <t>Les fichiers "scénario_longterme_below2" et "scénario_longterme_delayed_transition" ont été complétés avec les valeurs d'élasticité actions 2050. À noter que le modèle utilisé pour le calcul des élasticités (Dividend Discount Model ) s’appuie sur les trajectoires de valeurs ajoutées sectorielles jusqu'en 2050 et produit des élasticités très proches pour les années 2045 et 2050.</t>
  </si>
  <si>
    <t>La décomposition du rendement de l'actif immobilier (loyer/prix) doit être fixée sur tout l'horizon de projection et égale au rendement immobilier du portefeuille d'actifs immobilier constaté à fin 2022. La valeur de cette décomposition, propre à chaque participant, devra être renseignée dans la note méthodologique.
Pour rappel, les hypothèses d'évolution du prix de l'immobilier ont été fournies pour chaque scénario, pas de temps et zone géographique (cf question 14 publiée le 30.08 les projections des prix de l’immobilier sont donnés explicitement dans le scénario de long terme et pour le scénario de court terme les chocs financiers renseignés pour le secteur immobilier doivent être appliqués aux actifs immobilier).</t>
  </si>
  <si>
    <r>
      <t>Les données transmises comportaient en effet une erreur pour les hypothèses relatives à l'impact de la pollution. Le fichier d'hypothèses santé/prévoyance "</t>
    </r>
    <r>
      <rPr>
        <sz val="11"/>
        <color theme="1"/>
        <rFont val="Calibri"/>
        <family val="2"/>
        <scheme val="minor"/>
      </rPr>
      <t>AON_hypotheses_sante_prev_2023_1909" a été mis à jour afin de tenir compte de ces corrections.</t>
    </r>
  </si>
  <si>
    <t>Les scénarios Baseline de court terme et Baseline de long terme s’appuient tous deux sur les projections macroéconomiques du NIESR, mais la projection des variables financières pour chacun d’entre eux diffère afin de s’adapter aux exigences des deux horizons.</t>
  </si>
  <si>
    <t xml:space="preserve">Nous avons bien pris connaissance de la mise à jour mentionnée ci-dessous au regard du scenario Q_98 à réaliser en utilisant l’AEP_50. Nous avions initialement compris du Guide technique et des Q&amp;A précédents que l’objectif de l’ACPR était de faire estimer l’impact du RCP4.5 en cas de forte déviation (95e quantile) des températures par rapport à la médiane du scenario. La mise à jour communiquée le 14 septembre correspond à un test très différent et revient à combiner les effets de la volatilité de la sinistralité liée à la volatilité des évènements climatiques (i.e. l’AEP_50) avec les effets du changements climatiques (RCP4.5). Il peut sembler a priori étonnant de mélanger ces deux effets qu’on aurait plutôt tendance à étudier séparément pour identifier l’effet marginal de la composante changement climatique. Pour être sûr de bien comprendre vos attentes, pourriez-vous nous indiquer la question à laquelle le scenario alternatif Q_98 est censé apporter une réponse, et comment les résultats utilisant l’AEP_50 dans le cadre du RCP4.5 médian seront interprétés ?  </t>
  </si>
  <si>
    <t>Tous les actifs sont à prendre en compte dans le calcul du risque de marché, y compris les actifs « verts », quelle que soit leur nature. En effet, les chocs de court terme intègrent des effets de contagion générateurs de risque financier sur l’intégralité du portefeuille.</t>
  </si>
  <si>
    <t>Dans le scénario CT, certaines variables sont présentes deux fois « baseline » et « alternative ». Là aussi, s’agit-il de produire deux jeux de résultats ou bien un jeu est-il privilégié ?</t>
  </si>
  <si>
    <t>Vous pouvez utiliser ces courbes selon vos pratiques, en spécifiant votre approche dans la note méthodologique.</t>
  </si>
  <si>
    <t xml:space="preserve"> Les courbes de taux fournies le sont avec et sans ajustement de volatilité. Y a-t-il une préférence dans la courbe préconisée pour présenter les résultats ? avec ou sans VA ou bien les deux doivent-ils être faits ?</t>
  </si>
  <si>
    <t>Nous ne comprenons pas ce qui est préconisé pour modéliser les actions, la note technique et le Q&amp;A présentant des éléments contradictoires entre l’inflation d’une part et la valeur ajoutée d’autre part. Nous voulons savoir ce qui doit être utilisé dans chaque scénario pour modéliser l’indice total return (dividendes + variation du prix) d’une action d’un secteur et zone géographique donnée.
• Scénario baseline : doit-on indexer l’indice à l’inflation (« Inflation_Baseline ») ou bien à la VA (« VA_Baseline ») ? La dernière ayant une dépendance sectorielle, la première non et la différence entre les deux n’est pas négligeable.
• Scénarios stressé LT : sur quelle base doit-on appliquer les chocs d’élasticité ? sur l’indice suivant « Inflation_Baseline » ou bien sur l’indice « VA_Baseline ». L’un comme l’autre étant déjà une variante du scénario « Baseline », cette valeur de référence doit-elle être celle du scénario Baseline ou celle du scénario stressé LT (delayed transition ou below 2) correspondant.
• Scénario CT : même question à ceci près qu’il n’y a pas d’onglet « VA_Baseline ». Quelle est la valeur de référence sur laquelle s’applique le choc d’élasticité « Inflation_Baseline » du scénario Baseline, « VA_Baseline » du scénario Baseline ou « Inflation_Baseline_CT » du scénario CT ?</t>
  </si>
  <si>
    <t xml:space="preserve">De manière générale, le stress test EIOPA et le Stress Test Climatique reposent sur des approches différentes, le premier étant instantané, et le second pluriannuel. Les chocs des deux exercices sont donc difficilement comparables.
À toutes fins utiles, au-delà de cet aspect structurel, les différences suivantes peuvent éclairer les écarts entre le niveau des chocs :
- la relation entre chocs equity et corporate spreads dans l'exercice EIOPA équivaut à l'application d'un facteur proportionnel unique qui apparaît assez conservateur, et est commun à tous les secteurs. La méthodologie mise en œuvre par l’EIOPA induit qu’en pratique, en termes de variation de valeur de marché, une action d’un secteur donné sera affectée d’un choc identique à celui d’une obligation corporate du même secteur de duration 8,1 an. Dans le cadre du ST ACPR 2023, les chocs de spreads (arrondis à la dizaine de bps par la suite par simplification) sont liés aux chocs actions via (cf. documents méthodologiques) un modèle académique qui repose notamment sur des hypothèses de taux de recouvrement, ce qui explique que pour un émetteur donné, le choc soit plus faible sur l’obligataire que sur les actions.
- Un autre facteur concernant l’amplitude des chocs en tant que tels (qui sont appliqués de façon simultanée dans le stress test EIOPA, contrairement à l’exercice ACPR où des chocs sont appliqués à chaque pas de temps de 2025 à 20250) est qu’ils ne sont pas à comparer par rapport à la situation initiale mais par rapport à la Baseline (du fait de la dimension temporelle de l’exercice). Ainsi, par exemple, si les spreads diminuent de 20 bps en Baseline et augmentent de 40 bps en Delayed Transition, le choc effectif sera de 60 bps.
- Enfin, dans le scénario de long-terme, les chocs de spread sont proposés avec une granularité moins fine qu’ils ne le sont dans le scénario EIOPA. Ainsi, le choc sur le secteur Énergie intègre des effets d’agrégation entre différents secteurs NACE dont certains sont affectés positivement par le scénario (p.ex. extraction d’uranium), ce qui tend à atténuer l’amplitude du choc. 
</t>
  </si>
  <si>
    <t>En ce qui concerne l'onglet « CAT NAT quantile à 98% », il s'agit du quantile à 98% de la charge de sinistralité associée à la trajectoire d'émission du scénario RCP 4.5, pour chaque pas de temps de 2025 à 2050 (Cf. réponse précédente pour plus de détails). 
En cas de recours à la CCR, c'est elle qui fournira les éléments nécessaires au calcul pour la France.
Tous les départements, régions et collectivité d'outre-mer sont pris en compte dans la ligne 103 des onglets CAT NAT, néanmoins nous avons explicité la liste complète de ces territoires dans la nouvelle version du template mise à jour.</t>
  </si>
  <si>
    <r>
      <t xml:space="preserve">
• Scénario Baseline : le prix de l'action doit évoluer en fonction de la VA (VA_Baseline) puis doit-être ajusté de l'inflation (cf. réponse précédente, points 1 et 2 du calcul du prix). La projection d'inflation n'a pas de dépendance sectorielle, elle peut être appliquée de façon uniforme sur tous les secteurs. Des hypothèses de distinction sectorielle peuvent être prises sous réserve qu'elles soient documentées dans la note méthodologique, et que la cohérence soit assurée avec l'inflation globale.
• Scénarios stressés LT : l'élasticité prix des scénarios stressés doit être appliquée directement au prix de l'action en scénario Baseline projeté sur les différents horizons, en utilisant les élasticités prix communiquées pour les 2 scénarios stressés.
• Scénario CT : les valeurs de référence pour le scénario de court terme sont celles de 2022</t>
    </r>
    <r>
      <rPr>
        <sz val="11"/>
        <color rgb="FFFF0000"/>
        <rFont val="Calibri"/>
        <family val="2"/>
        <scheme val="minor"/>
      </rPr>
      <t xml:space="preserve">. </t>
    </r>
    <r>
      <rPr>
        <sz val="11"/>
        <rFont val="Calibri"/>
        <family val="2"/>
        <scheme val="minor"/>
      </rPr>
      <t xml:space="preserve">Les prix du scénario Baseline restent constants et seront simplement ajustés de l'inflation pour le scénario de CT.
 </t>
    </r>
  </si>
  <si>
    <t xml:space="preserve">Il s'agit de produire deux jeux de résultats : un jeu de résultat qui suit les hypothèses du scénario Baseline, et un qui suit celles de l'alternative qui correspond à la variante stressée du scénario de court terme. </t>
  </si>
  <si>
    <r>
      <t xml:space="preserve">1/ </t>
    </r>
    <r>
      <rPr>
        <u/>
        <sz val="11"/>
        <rFont val="Calibri"/>
        <family val="2"/>
        <scheme val="minor"/>
      </rPr>
      <t xml:space="preserve">S’agissant de la notion de « quantile 98 des dommages » : </t>
    </r>
    <r>
      <rPr>
        <sz val="11"/>
        <rFont val="Calibri"/>
        <family val="2"/>
        <scheme val="minor"/>
      </rPr>
      <t xml:space="preserve">
Le guide technique (pages 9 et 10) indique les éléments suivants :
"Un onglet spécifique 1.2.CAT NAT_Q98 est ajouté pour le reporting de l’estimation de la sinistralité climatique extrême. Il correspondait à une projection au 98ème percentile des dommages associés à la trajectoire du scénario RCP 4.5. Seule l’évolution de la sinistralité et des expositions CAT NAT sous cette hypothèse est requise, il n’est pas exigé de recalculer les éléments du bilan et du résultat technique en cohérence.
En cas de non recours à la CCR pour la France, et pour l’international, il sera demandé de préciser dans la note méthodologique les modalités de calcul de ce 98e percentile (notamment : si la variabilité considérée est celle du modèle CatNat à partir des mêmes variables climatiques en intrant, ou si la variabilité des variables climatiques d’intrant est en outre considérée, cette dernière solution étant à privilégier ; cf. approche de Climate Impact Explorer sur le sujet)."
Autrement dit, la variable demandée est une AEP 50 ans cohérente avec les trajectoires d’émissions du scénario RCP 4.5 ; par « variabilité des variables climatiques d’intrants », nous entendons l’éventuelle prise en compte, dans la distribution des dommages associés aux évènements climatiques aigus, de l’incertitude associée aux variables climatiques chroniques en intrants (qui dépendrait donc des modèles climatiques utilisés en amont des modèles CatNat). 
Cette prise en compte des incertitudes sur les variables chroniques (ex : des trajectoires de température) est encouragée mais reste optionnelle pour les participants ; l’exigence de présentation d’un quantile 98 ne s’applique qu’à la distribution des dommages en fin de chaîne (et donc l’AEP 50 ans), qui peut le cas échéant résulter de l’agrégation d’incertitudes à différentes étapes de la modélisation.
Si l’incertitude sur les variables chroniques est prise en compte, elle est à décrire dans la note méthodologique, en explicitant l’impact de la prise en compte de cette variabilité sur les résultats finaux. Par ailleurs, les trajectoires de variables chroniques doivent rester cohérentes avec les trajectoires de référence Climate Impact Explorer évoquées dans le guide technique pour certaines variables chroniques (les informations sur l’écart d’incertitude 5-95 % pour chaque variable sont disponibles sur le site).
2/ </t>
    </r>
    <r>
      <rPr>
        <u/>
        <sz val="11"/>
        <rFont val="Calibri"/>
        <family val="2"/>
        <scheme val="minor"/>
      </rPr>
      <t>S’agissant de l’interprétation faite des résultats :</t>
    </r>
    <r>
      <rPr>
        <sz val="11"/>
        <rFont val="Calibri"/>
        <family val="2"/>
        <scheme val="minor"/>
      </rPr>
      <t xml:space="preserve">
Nous comptons interpréter l’AEP 50 ans en regardant son évolution au cours du temps (avec distinction effets sommes assurées et effets aléas), et en comparant l’évolution de cette trajectoire avec l’évolution de la sinistralité moyenne pour voir s’il y a une augmentation des tail risks/un aplatissement de la courbe des dommages.
Les notes méthodologiques doivent nous permettre, le cas échéant, d’analyser l’impact de la prise en compte de l’incertitude associée aux variables chroniques.
</t>
    </r>
  </si>
  <si>
    <r>
      <t xml:space="preserve">Pour chaque scénario, une trajectoire de valeur ajoutée sectorielle est fournie qui reflète l’évolution du rendement total du secteur considéré (dividende + prix de l’actif). Dans le cadre de l’exercice climatique, nous avons utilisé un modèle d’actualisation des flux de dividendes futurs en posant une hypothèse d’un taux de distribution des dividendes de 50% du rendement du capital, ce dernier représentant 33% de la valeur ajoutée. Ainsi, il convient de procéder comme suit :
</t>
    </r>
    <r>
      <rPr>
        <u/>
        <sz val="11"/>
        <rFont val="Calibri"/>
        <family val="2"/>
        <scheme val="minor"/>
      </rPr>
      <t xml:space="preserve">• Dividendes : </t>
    </r>
    <r>
      <rPr>
        <sz val="11"/>
        <rFont val="Calibri"/>
        <family val="2"/>
        <scheme val="minor"/>
      </rPr>
      <t xml:space="preserve">Une approche consistant à décomposer le rendement total de l’actif à 50% en distribution de dividendes et à 50% en rendement « prix » peut être utilisée. Néanmoins, cette approche peut être affinée ; les organismes pouvant utiliser leurs propres modèles pour projeter leurs cash-flow futurs, tant que les trajectoires de rendement total des actifs suivent les évolutions données pour les valeurs ajoutées sectorielles de chaque scénario. Les hypothèses d’évolution des dividendes utilisées devront être précisées dans la note méthodologique accompagnant les résultats.
</t>
    </r>
    <r>
      <rPr>
        <u/>
        <sz val="11"/>
        <rFont val="Calibri"/>
        <family val="2"/>
        <scheme val="minor"/>
      </rPr>
      <t>• Prix des actifs :</t>
    </r>
    <r>
      <rPr>
        <sz val="11"/>
        <rFont val="Calibri"/>
        <family val="2"/>
        <scheme val="minor"/>
      </rPr>
      <t xml:space="preserve">
o Pour la Baseline, l’évolution du prix des actifs se déduit également des trajectoires de valeur ajoutée, en considérant la part du rendement non distribuée en dividendes.
o La valeur des actions des scénarios Below 2°C et Delayed Transition est calculée à partir des chocs fournis dans les onglets « Elasticités_Actions » des fichiers Excels pour ces deux scénarios.</t>
    </r>
  </si>
  <si>
    <t xml:space="preserve">L'hypothèse de décomposition du rendement total en distribution de dividendes et en rendement du prix action implique un niveau de variation (en % ou en indice) similaire entre rendement, dividende et prix action (nous avons corrigé l'exemple numérique donné en réponse #35 de la FAQ du 08-30 qui donnait lieu à cette confusion). Ainsi, en reprenant l'exemple du secteur A01, une évolution du total return de 5,7% de 2025 à 2030 (la VA passant de 100,17 à 105,92) donne lieu à une évolution des dividendes et du prix du même ordre de grandeur, soit env. 1% par an hors inflation.
En effet, les trajectoires de VA sectorielles sont communiquées dans notre fichier d'hypothèse hors inflation. Pour la projection des éléments du bilan à horizon 2050 et en particulier pour les projections s'appuyant sur les VA, l'inflation doit être intégrée.
Ainsi, le calcul du prix des actions en scénarios adverses de long terme doit se faire de la façon suivante :
1) Utilisation des prix actions observés par l'organisme au 31/12/2022 comme point de départ.
2) Projection des prix actions en scénario Baseline, en utilisant les trajectoires d'évolution de la VA du scénario Baseline (les VA sont exprimées en devise constante), augmentées des trajectoires de l'inflation. Celle-ci est communiquée annuellement, et l'évolution de la VA par pas de 5 ans : un calcul intermédiaire d'interpolation de la VA ou composition de l'inflation annuelle doit être réalisé au préalable.
3) Utilisation des élasticités de prix fournies dans les fichiers d'hypothèses, présentant le différentiel entre le prix de l'action Baseline et le prix de l'action en scénario Adverse. Le prix de l'action en scénario Adverse est ainsi obtenu directement par application de l'élasticité fournie au prix de l'action en scénario Baseline, et peut être utilisé pour la projection des éléments du bilan ; il n'y a pas lieu d'appliquer des corrections supplémentaires, notamment d'inflation. </t>
  </si>
  <si>
    <t>Nous aurions les questions suivantes dans le cadre du stress test et des données qui seront fournies par la CCR :
• Pourriez-vous nous confirmer que nous devons reporter dans l’onglet « CAT NAT quantile à 98% », la charge de sinistralité par année de survenance 2025 à 2050, vue par département, du quantile à 98% du scénario RCP 4.5 ? 
• Sauf erreur de notre part, les départements ci-dessous ne font pas parties des départements pour lesquels nous devons reporter des données dans l’onglet CAT NAT: 
• 973 Guyane
• 974 St Pierre et Miquelon 
• 976 Mayotte
• 987 Polynésie Française
• 988 Nouvelle Calédonie
Devons-nous exclure ces territoires de l’analyse ou créer des lignes supplémentaires ?</t>
  </si>
  <si>
    <t>Nous constatons, sauf erreur de notre part (les derniers documents ne mentionnent pas de modification de chocs de spread a priori), que les niveaux de choc de spread communiqués sont très en dessous des niveaux de choc fournis par l’EIOPA l’année dernière dans le cas de l’exercice de ST IORP de 2022. Ainsi, par exemple sur le secteur de l’énergie, les chocs issus du document de l’EIOPA pour les ST IORPs sont de l’ordre de 467bp et 397bp, alors que le choc maximal de spread dans le scénario « delay transition » de l’exercice ACPR est de 40bp.
Pourriez cous nous préciser ce qui explique cette différence en termes d’ampleur ?</t>
  </si>
  <si>
    <t>Concernant les évolutions des actions, en prenant l'hypothèse consistant à décomposer le rendement total à 50% en distribution de dividendes et à 50% en rendement « prix », nous constatons des variations d'indices hors dividendes très faibles. Le taux total return apparait par ailleurs en-dessous des trajectoires d'inflation. 
=&gt; Comment devons-nous interpréter ces niveaux d'indices très faibles ? 
=&gt; Pourriez-vous nous confirmer que c'est bien ce qui est attendu ?
Par exemple, pour le secteur d'activité A01 et la zone France, nous avons une évolution total return de 5,7% entre 2025 et 2030 (passage d'un niveau de VA de 100,17 À 105,92). Cela correspond donc à une évolution légèrement supérieure à 1% par an, soit 0,5% hors dividendes. Sur la même période, l'inflation évolue quant à elle d'environ 2% par an.</t>
  </si>
  <si>
    <t>Guide technique et FAQ</t>
  </si>
  <si>
    <t xml:space="preserve">Spécifications techniques </t>
  </si>
  <si>
    <t>Fichier excel d'hypothèse</t>
  </si>
  <si>
    <t>Guide technique et template excel de réponse</t>
  </si>
  <si>
    <t>Spécifications techniques - Passifs / LT</t>
  </si>
  <si>
    <t>ACPR_Seuils_inaccessibilite_exercice_2023</t>
  </si>
  <si>
    <t>Les chocs de spreads corporate, dans les versions ultérieures aux fichiers de juillet, sont définis en termes d’écarts par rapport à 2022 (et non plus par rapport à la Baseline). Pouvez-vous confirmer que le choc de spread à appliquer à chaque pas de temps, est le spread du pas de temps en question, et non la somme de tous les spreads depuis 2022 jusqu’au pas de temps considéré ? Pour donner un exemple, tiré du scenario Baseline :  le premier choc de spread est de -10bp en 2030, le spread est toujours de -10bp 2035 donc il n’a pas de choc par rapport à 2030 (par opposition à un choc de -20bp qui serait l’addition des spreads de 2030 et 2035), puis le spread en 2040 est de -20bp donc un choc additionnel de -10bp par rapport à la situation en 2035 (et non de -40bp), etc.</t>
  </si>
  <si>
    <t>Les chocs de spreads corporate sont bien définis en écart par rapport à 2022 et pour chaque pas de temps ; votre compréhension et l’exemple donnés sont corrects.</t>
  </si>
  <si>
    <t xml:space="preserve">Comment le seuil d'inassurabilité fourni est-il obtenu et quelle est son unité ? Quelles données ont été utilisées pour calculer 2022? 
Le seuil d'inassurabilité est défini dans les instructions comme prime dommages / valeur assurée (en k€), avec la prime dommage représentant la partie proportionnelle de couverture des catastrophes naturelles (selon l'article L125-2). 
Si notre compréhension est la bonne, voici ce que l'on aurait pour une prime totale annuelle de 200€ pour couvrir un bien de 200k€ dans l'Ain en 2022: 200*12%/200, soit 0,12.
Dans ce cas-là, sommes-nous en train de dire que nous sommes déjà au-dessus du seuil d'inassurabilité (11,88) ou bien qu'il faudrait augmenter 100 fois la prime dommages pour dépasser ce seuil ? </t>
  </si>
  <si>
    <t>Le ratio prime dommage / valeur assurée évolue dans le temps, sur la base de l'inflation du scénario Delayed Transition appliquée au numérateur. Il est vrai que lors d'un process de renouvellement automatique de la prime avec augmentation, la valeur assurée du bien n'est, elle, pas réévaluée. Cependant, après 5, 10, 20 ou même 30 ans, nous pensons que la valeur assurée serait réajustée, que ce soit par décision du client ou conseil d'un agent, limitant légèrement l'augmentation de ce ratio. Quel est votre point de vue et pouvons-nous inclure une hypothèse de ce type dans nos projections ?</t>
  </si>
  <si>
    <t>Les approches de calcul retenues pour le numérateur de ce coefficient diffèrent d’un assureur à l’autre (total de la prime/uniquement partie dommage/ uniquement prime cat nat) et le traitement des évolutions de ce coefficient est aussi différencié (linéaire/différenciée par département). Pourriez-vous préciser le point pour l’ensemble du marché afin d’avoir des résultats comparables et pour lesquels une agrégation fera du sens ?</t>
  </si>
  <si>
    <t>Dans le scénario de court terme, il est demandé d’appliquer un choc sur les décès, suite à une vague de chaleur. La dérive de mortalité globale que vous nous fournissez dans l’annexe 6.3 du document « Présentation des hypothèses de l’exercice climatique assurances 2023 » est de 0,43%. A la lecture de la question n°37 de la FAQ du 30/08/2023, nous comprenons que le choc s’applique de la manière suivante :
Nombre de décès dus au choc=Nombre de décès avant choc x 0,43%
Notre interprétation est-elle correcte ?</t>
  </si>
  <si>
    <t>Votre interprétation est correcte. Le nombre de décès dus au choc est obtenu en appliquant le taux de surmortalité au nombre de décès avant choc.
Les taux fournis pour les différentes classes d’âge ayant été calibrés uniquement sur les zones touchées par les épisodes de vagues de chaleur survenus en 2022, il est recommandé d’utiliser l’hypothèse de surmortalité de la classe « tout âge » qui elle recouvre bien l’ensemble du territoire français.</t>
  </si>
  <si>
    <t>Qu’il s’agisse du calcul des impacts de l’augmentation des maladies vectorielles ou de la pollution, les taux de mortalité additionnels ne se cumulent pas.</t>
  </si>
  <si>
    <t xml:space="preserve">Dans la partie « 3.2.2.1 » du document « Présentation des hypothèses de l’exercice climatique assurances 2023 », un fichier « .csv » contenant un détail à la maille communale est demandé. Proposez-vous un template à cette maille ? De plus, si une ventilation par commune n’est pas possible, le template actuel n’est-il pas suffisant pour la segmentation départementale ?
</t>
  </si>
  <si>
    <r>
      <t xml:space="preserve">La modélisation de la sinistralité climatique pouvait être réalisée avec le concours de la CCR (données à remettre en septembre pour une transmission des résultats par la CCR en octobre). 
</t>
    </r>
    <r>
      <rPr>
        <u/>
        <sz val="11"/>
        <rFont val="Calibri"/>
        <family val="2"/>
        <scheme val="minor"/>
      </rPr>
      <t>Pour les input :</t>
    </r>
    <r>
      <rPr>
        <sz val="11"/>
        <rFont val="Calibri"/>
        <family val="2"/>
        <scheme val="minor"/>
      </rPr>
      <t xml:space="preserve"> la CCR proposait 2 formats de fichier pour la remise des données d'input : des données qualifiant les biens et sommes assurées remises à la maille communale ou à la maille départementale. Il était ainsi possible de fournir les données à la maille départementale ou communale, néanmoins la maille la plus fine permet une meilleure modélisation du risque et projection de la sinistralité.
</t>
    </r>
    <r>
      <rPr>
        <u/>
        <sz val="11"/>
        <rFont val="Calibri"/>
        <family val="2"/>
        <scheme val="minor"/>
      </rPr>
      <t>Pour les output :</t>
    </r>
    <r>
      <rPr>
        <sz val="11"/>
        <rFont val="Calibri"/>
        <family val="2"/>
        <scheme val="minor"/>
      </rPr>
      <t xml:space="preserve"> la restitution des résultats par la CCR étant à la maille départementale, tout comme les données à renseigner dans le template de remise à l'ACPR, les résultats seront donc analysés à la maille départementale.
</t>
    </r>
  </si>
  <si>
    <t>Spécifications techniques - Santé Prévoyance / LT</t>
  </si>
  <si>
    <t>Fichiers excel :
scenario_longterme_baseline
scénario_longterme_below2
scénario_longterme_delayed_transition</t>
  </si>
  <si>
    <t>Concernant la définition des seuils d’inassurabilité, il s'agit d'hypothèses de travail internes dont le calcul repose sur des données internes et confidentielles de la Banque de France et donc non diffusables.
Le numérateur du ratio correspond à l’intégralité de la prime dommage qui sert d’assiette au calcul de la surprime destinée à financer le régime Cat Nat, soit la prime des contrats garantissant des risques appartenant à la catégorie d'opérations 24 de l'article A. 344-2.
Pour reprendre votre exemple, l’indicateur d’assurabilité s’élèverait ainsi à 200/200 = 1. Il faudrait ainsi une augmentation de 11,88 du montant de la prime dommages pour considérer ce contrat inabordable du point de vue de l’assuré.
Du fait du caractère très mutualisé du risque de catastrophes naturelles en France avec le régime en vigueur et de l’inclinaison des assurés à protéger leur patrimoine via une couverture assurantielle, nous avons fait le choix d’utiliser des hypothèses très conservatrices pour ces seuils.</t>
  </si>
  <si>
    <t>Comme l’évolution de la valeur assurée au cours du temps n’avait en effet pas été prise en considération, nous avons corrigé l’évolution des seuils dans le fichier en PJ. Aussi, lors du calcul du ratio  (Prime dommages)/(Valeur assurée totale en k€) à chaque pas de temps, il convient de réajuster la valeur du dénominateur. 
Aucune hypothèse sur l’évolution de l’indice du coût de la construction n’étant fournie, les participants qui utilisent un paramètre spécifique dans leur modélisation sont invités à renseigner leur méthode de calcul et leurs hypothèses dans la note méthodologique. En l’absence de telles hypothèses internes, les hypothèses d’inflation communiquées par l’ACPR doivent être utilisées.</t>
  </si>
  <si>
    <t>Le calcul du numérateur du coefficient ne diffère pas d’un assureur à l’autre car il est défini comme l’intégralité de la prime dommage qui sert d’assiette au calcul de la surprime destinée à financer le régime Cat Nat (cf. réponse ci-dessus). 
Pour le calcul du dénominateur du coefficient, la valeur assurée totale en K€, la méthodologie utilisée doit correspondre au calcul mis en place pour l’évaluation des portefeuilles.
Pour projeter les évolutions du ratio, et donc le numérateur et le dénominateur du coefficient, sur l’horizon de projection, des hypothèses propres à chaque participants peuvent être prises. Ces hypothèses doivent être réalistes et crédibles quant aux pratiques de tarification (évolution de la prime dommage au numérateur), à la projection des coûts de reconstruction (projection des indices de prix au dénominateur) et dûment documentées dans la note méthodologique. En l’absence d’hypothèses spécifiques à l’organismes, les hypothèses communiquées par l’ACPR peuvent être reprises (évolution en appliquant les trajectoires d’inflation du scénario Delayed Transition). À noter que ces hypothèses impactent le calcul du coefficient, mais également les valeurs des sommes assurées et de la prime CatNat à renseigner dans le template.</t>
  </si>
  <si>
    <t>Les taux de surmortalité sont à appliquer au nombre de personnes décédées dans l'année. 
Le taux de mortalité « tous âges » est pondéré de la population par âge dans les zones sinistrées. Ainsi, si l’on prend en compte la démographie lors de l’été 2022 pour les zones considérées, on retrouve les taux de mortalité par âge.</t>
  </si>
  <si>
    <t>Pour la pollution, confirmez-vous que les taux de mortalité additionnels ne doivent pas se cumuler, c’est-à-dire que le taux de mortalité additionnels à appliquer à la période "2031-2040" est de 0,017% et non de 0,035% (0,015% + 0,017%) ?
Pour les maladies vectorielles, la logique est identique : confirmez-vous qu’il n’y a pas de cumul des chocs des années précédentes ?</t>
  </si>
  <si>
    <t>Conformément au document présentant les principales hypothèses et le narratif du scénario de transition retardée, nous nous attendions à observer jusqu’en 2030 une amélioration des rendements comparativement au scénario baseline.
En pratique, on constate dans le fichier scénario_longterme_delayed_transition , onglet Elasticités_Actions_DT, une forte baisse en comparaison du scénario de référence. Nous faisons le même constat sur les autres zones géographiques pour ce scénario, ainsi que sur le scénario below 2°C dans de moindres proportions.
Pouvez-vous confirmer si notre interprétation est correcte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</si>
</sst>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rgb="FFFFFFFF"/>
      <name val="Calibri"/>
      <family val="2"/>
      <scheme val="minor"/>
    </font>
    <font>
      <sz val="11.5"/>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theme="1"/>
      <name val="Wingdings"/>
      <charset val="2"/>
    </font>
    <font>
      <sz val="7"/>
      <color theme="1"/>
      <name val="Times New Roman"/>
      <family val="1"/>
    </font>
    <font>
      <i/>
      <sz val="11"/>
      <name val="Calibri"/>
      <family val="2"/>
      <scheme val="minor"/>
    </font>
    <font>
      <b/>
      <sz val="11"/>
      <name val="Calibri"/>
      <family val="2"/>
      <scheme val="minor"/>
    </font>
    <font>
      <sz val="11"/>
      <color rgb="FFFF0000"/>
      <name val="Calibri"/>
      <family val="2"/>
      <scheme val="minor"/>
    </font>
    <font>
      <u/>
      <sz val="11"/>
      <name val="Calibri"/>
      <family val="2"/>
      <scheme val="minor"/>
    </font>
  </fonts>
  <fills count="3">
    <fill>
      <patternFill patternType="none"/>
    </fill>
    <fill>
      <patternFill patternType="gray125"/>
    </fill>
    <fill>
      <patternFill patternType="solid">
        <fgColor rgb="FF1F497D"/>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wrapText="1"/>
    </xf>
    <xf numFmtId="0" fontId="2" fillId="0" borderId="1" xfId="0" applyFont="1" applyBorder="1" applyAlignment="1">
      <alignment horizontal="center" vertical="center" wrapText="1"/>
    </xf>
    <xf numFmtId="0" fontId="0" fillId="0" borderId="1" xfId="0"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left" vertical="center" wrapText="1"/>
    </xf>
    <xf numFmtId="0" fontId="1" fillId="2" borderId="2"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quotePrefix="1" applyFont="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left" vertical="center" wrapText="1"/>
    </xf>
    <xf numFmtId="0" fontId="0" fillId="0" borderId="1" xfId="0" applyFill="1" applyBorder="1" applyAlignment="1">
      <alignment vertical="center" wrapText="1"/>
    </xf>
    <xf numFmtId="0" fontId="5" fillId="0" borderId="1" xfId="0" applyFont="1" applyFill="1" applyBorder="1" applyAlignment="1">
      <alignment vertical="center" wrapText="1"/>
    </xf>
    <xf numFmtId="0" fontId="6"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Border="1" applyAlignment="1">
      <alignment vertical="center" wrapText="1"/>
    </xf>
    <xf numFmtId="14" fontId="0" fillId="0" borderId="1" xfId="0" applyNumberFormat="1" applyBorder="1" applyAlignment="1">
      <alignment horizontal="left" vertical="center" wrapText="1"/>
    </xf>
    <xf numFmtId="14" fontId="0" fillId="0" borderId="1" xfId="0" applyNumberFormat="1" applyFill="1" applyBorder="1" applyAlignment="1">
      <alignment horizontal="center" vertical="center" wrapText="1"/>
    </xf>
    <xf numFmtId="0" fontId="5"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4"/>
  <sheetViews>
    <sheetView topLeftCell="B1" zoomScale="85" zoomScaleNormal="85" workbookViewId="0">
      <pane xSplit="1" ySplit="2" topLeftCell="C3" activePane="bottomRight" state="frozen"/>
      <selection activeCell="B1" sqref="B1"/>
      <selection pane="topRight" activeCell="C1" sqref="C1"/>
      <selection pane="bottomLeft" activeCell="B3" sqref="B3"/>
      <selection pane="bottomRight" activeCell="D7" sqref="D7"/>
    </sheetView>
  </sheetViews>
  <sheetFormatPr baseColWidth="10" defaultColWidth="11.42578125" defaultRowHeight="15" x14ac:dyDescent="0.25"/>
  <cols>
    <col min="1" max="1" width="4.28515625" style="1" customWidth="1"/>
    <col min="2" max="2" width="10.5703125" style="1" bestFit="1" customWidth="1"/>
    <col min="3" max="3" width="30.5703125" style="14" bestFit="1" customWidth="1"/>
    <col min="4" max="4" width="39.42578125" style="1" customWidth="1"/>
    <col min="5" max="5" width="56.28515625" style="1" bestFit="1" customWidth="1"/>
    <col min="6" max="6" width="95.28515625" style="1" customWidth="1"/>
    <col min="7" max="7" width="97.85546875" style="1" customWidth="1"/>
    <col min="8" max="8" width="15" style="1" customWidth="1"/>
    <col min="9" max="16384" width="11.42578125" style="1"/>
  </cols>
  <sheetData>
    <row r="2" spans="2:7" x14ac:dyDescent="0.25">
      <c r="B2" s="4" t="s">
        <v>0</v>
      </c>
      <c r="C2" s="4" t="s">
        <v>102</v>
      </c>
      <c r="D2" s="4" t="s">
        <v>1</v>
      </c>
      <c r="E2" s="4" t="s">
        <v>2</v>
      </c>
      <c r="F2" s="4" t="s">
        <v>108</v>
      </c>
      <c r="G2" s="4" t="s">
        <v>3</v>
      </c>
    </row>
    <row r="3" spans="2:7" ht="120" x14ac:dyDescent="0.25">
      <c r="B3" s="2">
        <v>1</v>
      </c>
      <c r="C3" s="12">
        <v>45168</v>
      </c>
      <c r="D3" s="3" t="s">
        <v>4</v>
      </c>
      <c r="E3" s="3"/>
      <c r="F3" s="3" t="s">
        <v>78</v>
      </c>
      <c r="G3" s="8" t="s">
        <v>5</v>
      </c>
    </row>
    <row r="4" spans="2:7" ht="45" x14ac:dyDescent="0.25">
      <c r="B4" s="2">
        <f t="shared" ref="B4:B44" si="0">B3+1</f>
        <v>2</v>
      </c>
      <c r="C4" s="12">
        <v>45168</v>
      </c>
      <c r="D4" s="3" t="s">
        <v>4</v>
      </c>
      <c r="E4" s="3"/>
      <c r="F4" s="3" t="s">
        <v>6</v>
      </c>
      <c r="G4" s="3" t="s">
        <v>7</v>
      </c>
    </row>
    <row r="5" spans="2:7" ht="90" x14ac:dyDescent="0.25">
      <c r="B5" s="2">
        <f t="shared" si="0"/>
        <v>3</v>
      </c>
      <c r="C5" s="12">
        <v>45168</v>
      </c>
      <c r="D5" s="3" t="s">
        <v>4</v>
      </c>
      <c r="E5" s="3"/>
      <c r="F5" s="3" t="s">
        <v>8</v>
      </c>
      <c r="G5" s="8" t="s">
        <v>72</v>
      </c>
    </row>
    <row r="6" spans="2:7" x14ac:dyDescent="0.25">
      <c r="B6" s="2">
        <f t="shared" si="0"/>
        <v>4</v>
      </c>
      <c r="C6" s="12">
        <v>45168</v>
      </c>
      <c r="D6" s="3" t="s">
        <v>4</v>
      </c>
      <c r="E6" s="3"/>
      <c r="F6" s="3" t="s">
        <v>9</v>
      </c>
      <c r="G6" s="8" t="s">
        <v>10</v>
      </c>
    </row>
    <row r="7" spans="2:7" ht="105" x14ac:dyDescent="0.25">
      <c r="B7" s="2">
        <f t="shared" si="0"/>
        <v>5</v>
      </c>
      <c r="C7" s="12">
        <v>45168</v>
      </c>
      <c r="D7" s="3" t="s">
        <v>11</v>
      </c>
      <c r="E7" s="3"/>
      <c r="F7" s="3" t="s">
        <v>12</v>
      </c>
      <c r="G7" s="8" t="s">
        <v>68</v>
      </c>
    </row>
    <row r="8" spans="2:7" ht="30" x14ac:dyDescent="0.25">
      <c r="B8" s="2">
        <f t="shared" si="0"/>
        <v>6</v>
      </c>
      <c r="C8" s="12">
        <v>45168</v>
      </c>
      <c r="D8" s="3" t="s">
        <v>11</v>
      </c>
      <c r="E8" s="3"/>
      <c r="F8" s="3" t="s">
        <v>13</v>
      </c>
      <c r="G8" s="8" t="s">
        <v>14</v>
      </c>
    </row>
    <row r="9" spans="2:7" ht="54.75" customHeight="1" x14ac:dyDescent="0.25">
      <c r="B9" s="2">
        <f t="shared" si="0"/>
        <v>7</v>
      </c>
      <c r="C9" s="12">
        <v>45168</v>
      </c>
      <c r="D9" s="3" t="s">
        <v>11</v>
      </c>
      <c r="E9" s="3"/>
      <c r="F9" s="3" t="s">
        <v>15</v>
      </c>
      <c r="G9" s="8" t="s">
        <v>69</v>
      </c>
    </row>
    <row r="10" spans="2:7" ht="37.5" customHeight="1" x14ac:dyDescent="0.25">
      <c r="B10" s="2">
        <f t="shared" si="0"/>
        <v>8</v>
      </c>
      <c r="C10" s="12">
        <v>45168</v>
      </c>
      <c r="D10" s="3" t="s">
        <v>11</v>
      </c>
      <c r="E10" s="3"/>
      <c r="F10" s="3" t="s">
        <v>16</v>
      </c>
      <c r="G10" s="8" t="s">
        <v>70</v>
      </c>
    </row>
    <row r="11" spans="2:7" ht="30" x14ac:dyDescent="0.25">
      <c r="B11" s="2">
        <f t="shared" si="0"/>
        <v>9</v>
      </c>
      <c r="C11" s="12">
        <v>45168</v>
      </c>
      <c r="D11" s="3" t="s">
        <v>11</v>
      </c>
      <c r="E11" s="3" t="s">
        <v>137</v>
      </c>
      <c r="F11" s="3" t="s">
        <v>17</v>
      </c>
      <c r="G11" s="8" t="s">
        <v>18</v>
      </c>
    </row>
    <row r="12" spans="2:7" ht="45" x14ac:dyDescent="0.25">
      <c r="B12" s="2">
        <f t="shared" si="0"/>
        <v>10</v>
      </c>
      <c r="C12" s="12">
        <v>45168</v>
      </c>
      <c r="D12" s="3" t="s">
        <v>11</v>
      </c>
      <c r="E12" s="3"/>
      <c r="F12" s="3" t="s">
        <v>19</v>
      </c>
      <c r="G12" s="9" t="s">
        <v>71</v>
      </c>
    </row>
    <row r="13" spans="2:7" ht="30" x14ac:dyDescent="0.25">
      <c r="B13" s="2">
        <f t="shared" si="0"/>
        <v>11</v>
      </c>
      <c r="C13" s="12">
        <v>45168</v>
      </c>
      <c r="D13" s="3" t="s">
        <v>11</v>
      </c>
      <c r="E13" s="3"/>
      <c r="F13" s="3" t="s">
        <v>20</v>
      </c>
      <c r="G13" s="8" t="s">
        <v>14</v>
      </c>
    </row>
    <row r="14" spans="2:7" ht="75" x14ac:dyDescent="0.25">
      <c r="B14" s="2">
        <f t="shared" si="0"/>
        <v>12</v>
      </c>
      <c r="C14" s="12">
        <v>45168</v>
      </c>
      <c r="D14" s="3" t="s">
        <v>11</v>
      </c>
      <c r="E14" s="3"/>
      <c r="F14" s="3" t="s">
        <v>21</v>
      </c>
      <c r="G14" s="8" t="s">
        <v>22</v>
      </c>
    </row>
    <row r="15" spans="2:7" ht="90" x14ac:dyDescent="0.25">
      <c r="B15" s="2">
        <f t="shared" si="0"/>
        <v>13</v>
      </c>
      <c r="C15" s="12">
        <v>45168</v>
      </c>
      <c r="D15" s="3" t="s">
        <v>11</v>
      </c>
      <c r="E15" s="3"/>
      <c r="F15" s="3" t="s">
        <v>23</v>
      </c>
      <c r="G15" s="8" t="s">
        <v>24</v>
      </c>
    </row>
    <row r="16" spans="2:7" ht="45" x14ac:dyDescent="0.25">
      <c r="B16" s="2">
        <f t="shared" si="0"/>
        <v>14</v>
      </c>
      <c r="C16" s="12">
        <v>45168</v>
      </c>
      <c r="D16" s="3" t="s">
        <v>11</v>
      </c>
      <c r="E16" s="3" t="s">
        <v>134</v>
      </c>
      <c r="F16" s="3" t="s">
        <v>25</v>
      </c>
      <c r="G16" s="8" t="s">
        <v>26</v>
      </c>
    </row>
    <row r="17" spans="2:7" ht="150" x14ac:dyDescent="0.25">
      <c r="B17" s="2">
        <f t="shared" si="0"/>
        <v>15</v>
      </c>
      <c r="C17" s="12">
        <v>45168</v>
      </c>
      <c r="D17" s="3" t="s">
        <v>11</v>
      </c>
      <c r="E17" s="3" t="s">
        <v>134</v>
      </c>
      <c r="F17" s="3" t="s">
        <v>27</v>
      </c>
      <c r="G17" s="9" t="s">
        <v>28</v>
      </c>
    </row>
    <row r="18" spans="2:7" ht="30" x14ac:dyDescent="0.25">
      <c r="B18" s="2">
        <f t="shared" si="0"/>
        <v>16</v>
      </c>
      <c r="C18" s="12">
        <v>45168</v>
      </c>
      <c r="D18" s="3" t="s">
        <v>11</v>
      </c>
      <c r="E18" s="3"/>
      <c r="F18" s="5" t="s">
        <v>29</v>
      </c>
      <c r="G18" s="23" t="s">
        <v>79</v>
      </c>
    </row>
    <row r="19" spans="2:7" ht="30" x14ac:dyDescent="0.25">
      <c r="B19" s="2">
        <f t="shared" si="0"/>
        <v>17</v>
      </c>
      <c r="C19" s="12">
        <v>45168</v>
      </c>
      <c r="D19" s="3" t="s">
        <v>11</v>
      </c>
      <c r="E19" s="3"/>
      <c r="F19" s="5" t="s">
        <v>30</v>
      </c>
      <c r="G19" s="23"/>
    </row>
    <row r="20" spans="2:7" ht="90" x14ac:dyDescent="0.25">
      <c r="B20" s="2">
        <f t="shared" si="0"/>
        <v>18</v>
      </c>
      <c r="C20" s="12">
        <v>45168</v>
      </c>
      <c r="D20" s="3" t="s">
        <v>31</v>
      </c>
      <c r="E20" s="3"/>
      <c r="F20" s="3" t="s">
        <v>32</v>
      </c>
      <c r="G20" s="8" t="s">
        <v>80</v>
      </c>
    </row>
    <row r="21" spans="2:7" ht="75" x14ac:dyDescent="0.25">
      <c r="B21" s="2">
        <f t="shared" si="0"/>
        <v>19</v>
      </c>
      <c r="C21" s="12">
        <v>45168</v>
      </c>
      <c r="D21" s="3" t="s">
        <v>31</v>
      </c>
      <c r="E21" s="3"/>
      <c r="F21" s="3" t="s">
        <v>33</v>
      </c>
      <c r="G21" s="8" t="s">
        <v>81</v>
      </c>
    </row>
    <row r="22" spans="2:7" ht="30" x14ac:dyDescent="0.25">
      <c r="B22" s="2">
        <f t="shared" si="0"/>
        <v>20</v>
      </c>
      <c r="C22" s="12">
        <v>45168</v>
      </c>
      <c r="D22" s="3" t="s">
        <v>31</v>
      </c>
      <c r="E22" s="3"/>
      <c r="F22" s="3" t="s">
        <v>34</v>
      </c>
      <c r="G22" s="8" t="s">
        <v>35</v>
      </c>
    </row>
    <row r="23" spans="2:7" x14ac:dyDescent="0.25">
      <c r="B23" s="2">
        <f t="shared" si="0"/>
        <v>21</v>
      </c>
      <c r="C23" s="12">
        <v>45168</v>
      </c>
      <c r="D23" s="3" t="s">
        <v>31</v>
      </c>
      <c r="E23" s="3"/>
      <c r="F23" s="3" t="s">
        <v>36</v>
      </c>
      <c r="G23" s="8" t="s">
        <v>37</v>
      </c>
    </row>
    <row r="24" spans="2:7" ht="30" x14ac:dyDescent="0.25">
      <c r="B24" s="2">
        <f t="shared" si="0"/>
        <v>22</v>
      </c>
      <c r="C24" s="12">
        <v>45168</v>
      </c>
      <c r="D24" s="3" t="s">
        <v>38</v>
      </c>
      <c r="E24" s="3"/>
      <c r="F24" s="5" t="s">
        <v>39</v>
      </c>
      <c r="G24" s="8" t="s">
        <v>40</v>
      </c>
    </row>
    <row r="25" spans="2:7" x14ac:dyDescent="0.25">
      <c r="B25" s="2">
        <f t="shared" si="0"/>
        <v>23</v>
      </c>
      <c r="C25" s="12">
        <v>45168</v>
      </c>
      <c r="D25" s="3" t="s">
        <v>38</v>
      </c>
      <c r="E25" s="3"/>
      <c r="F25" s="5" t="s">
        <v>41</v>
      </c>
      <c r="G25" s="8" t="s">
        <v>42</v>
      </c>
    </row>
    <row r="26" spans="2:7" ht="90" x14ac:dyDescent="0.25">
      <c r="B26" s="2">
        <f t="shared" si="0"/>
        <v>24</v>
      </c>
      <c r="C26" s="12">
        <v>45168</v>
      </c>
      <c r="D26" s="3" t="s">
        <v>11</v>
      </c>
      <c r="E26" s="18" t="s">
        <v>43</v>
      </c>
      <c r="F26" s="6" t="s">
        <v>44</v>
      </c>
      <c r="G26" s="15" t="s">
        <v>45</v>
      </c>
    </row>
    <row r="27" spans="2:7" ht="105" x14ac:dyDescent="0.25">
      <c r="B27" s="2">
        <f t="shared" si="0"/>
        <v>25</v>
      </c>
      <c r="C27" s="12">
        <v>45168</v>
      </c>
      <c r="D27" s="3" t="s">
        <v>11</v>
      </c>
      <c r="E27" s="3" t="s">
        <v>46</v>
      </c>
      <c r="F27" s="6" t="s">
        <v>47</v>
      </c>
      <c r="G27" s="15" t="s">
        <v>82</v>
      </c>
    </row>
    <row r="28" spans="2:7" ht="30" x14ac:dyDescent="0.25">
      <c r="B28" s="2">
        <f t="shared" si="0"/>
        <v>26</v>
      </c>
      <c r="C28" s="12">
        <v>45168</v>
      </c>
      <c r="D28" s="3" t="s">
        <v>103</v>
      </c>
      <c r="E28" s="3" t="s">
        <v>48</v>
      </c>
      <c r="F28" s="6" t="s">
        <v>49</v>
      </c>
      <c r="G28" s="3" t="s">
        <v>50</v>
      </c>
    </row>
    <row r="29" spans="2:7" ht="30" x14ac:dyDescent="0.25">
      <c r="B29" s="2">
        <f t="shared" si="0"/>
        <v>27</v>
      </c>
      <c r="C29" s="12">
        <v>45168</v>
      </c>
      <c r="D29" s="3" t="s">
        <v>4</v>
      </c>
      <c r="E29" s="3" t="s">
        <v>51</v>
      </c>
      <c r="F29" s="6" t="s">
        <v>52</v>
      </c>
      <c r="G29" s="3" t="s">
        <v>73</v>
      </c>
    </row>
    <row r="30" spans="2:7" ht="45" x14ac:dyDescent="0.25">
      <c r="B30" s="2">
        <f t="shared" si="0"/>
        <v>28</v>
      </c>
      <c r="C30" s="12">
        <v>45168</v>
      </c>
      <c r="D30" s="3" t="s">
        <v>104</v>
      </c>
      <c r="E30" s="3" t="s">
        <v>53</v>
      </c>
      <c r="F30" s="3" t="s">
        <v>83</v>
      </c>
      <c r="G30" s="3" t="s">
        <v>54</v>
      </c>
    </row>
    <row r="31" spans="2:7" ht="75" x14ac:dyDescent="0.25">
      <c r="B31" s="2">
        <f t="shared" si="0"/>
        <v>29</v>
      </c>
      <c r="C31" s="12">
        <v>45168</v>
      </c>
      <c r="D31" s="3" t="s">
        <v>11</v>
      </c>
      <c r="E31" s="3" t="s">
        <v>55</v>
      </c>
      <c r="F31" s="3" t="s">
        <v>56</v>
      </c>
      <c r="G31" s="3" t="s">
        <v>88</v>
      </c>
    </row>
    <row r="32" spans="2:7" ht="75" x14ac:dyDescent="0.25">
      <c r="B32" s="2">
        <f t="shared" si="0"/>
        <v>30</v>
      </c>
      <c r="C32" s="12">
        <v>45168</v>
      </c>
      <c r="D32" s="3" t="s">
        <v>57</v>
      </c>
      <c r="E32" s="3" t="s">
        <v>58</v>
      </c>
      <c r="F32" s="3" t="s">
        <v>59</v>
      </c>
      <c r="G32" s="3" t="s">
        <v>60</v>
      </c>
    </row>
    <row r="33" spans="2:7" s="11" customFormat="1" ht="60" x14ac:dyDescent="0.25">
      <c r="B33" s="2">
        <f t="shared" si="0"/>
        <v>31</v>
      </c>
      <c r="C33" s="13">
        <v>45168</v>
      </c>
      <c r="D33" s="8" t="s">
        <v>57</v>
      </c>
      <c r="E33" s="8" t="s">
        <v>61</v>
      </c>
      <c r="F33" s="8" t="s">
        <v>84</v>
      </c>
      <c r="G33" s="8" t="s">
        <v>74</v>
      </c>
    </row>
    <row r="34" spans="2:7" s="11" customFormat="1" ht="30" x14ac:dyDescent="0.25">
      <c r="B34" s="2">
        <f t="shared" si="0"/>
        <v>32</v>
      </c>
      <c r="C34" s="13">
        <v>45168</v>
      </c>
      <c r="D34" s="8" t="s">
        <v>62</v>
      </c>
      <c r="E34" s="8" t="s">
        <v>63</v>
      </c>
      <c r="F34" s="8" t="s">
        <v>65</v>
      </c>
      <c r="G34" s="8" t="s">
        <v>75</v>
      </c>
    </row>
    <row r="35" spans="2:7" ht="75" x14ac:dyDescent="0.25">
      <c r="B35" s="2">
        <f t="shared" si="0"/>
        <v>33</v>
      </c>
      <c r="C35" s="12">
        <v>45168</v>
      </c>
      <c r="D35" s="3" t="s">
        <v>62</v>
      </c>
      <c r="E35" s="3" t="s">
        <v>63</v>
      </c>
      <c r="F35" s="3" t="s">
        <v>85</v>
      </c>
      <c r="G35" s="3" t="s">
        <v>64</v>
      </c>
    </row>
    <row r="36" spans="2:7" ht="60" x14ac:dyDescent="0.25">
      <c r="B36" s="2">
        <f t="shared" si="0"/>
        <v>34</v>
      </c>
      <c r="C36" s="12">
        <v>45168</v>
      </c>
      <c r="D36" s="3" t="s">
        <v>57</v>
      </c>
      <c r="E36" s="3" t="s">
        <v>58</v>
      </c>
      <c r="F36" s="3" t="s">
        <v>66</v>
      </c>
      <c r="G36" s="3" t="s">
        <v>67</v>
      </c>
    </row>
    <row r="37" spans="2:7" ht="240" x14ac:dyDescent="0.25">
      <c r="B37" s="2">
        <f t="shared" si="0"/>
        <v>35</v>
      </c>
      <c r="C37" s="12">
        <v>45168</v>
      </c>
      <c r="D37" s="3" t="s">
        <v>105</v>
      </c>
      <c r="E37" s="3" t="s">
        <v>76</v>
      </c>
      <c r="F37" s="3" t="s">
        <v>77</v>
      </c>
      <c r="G37" s="8" t="s">
        <v>154</v>
      </c>
    </row>
    <row r="38" spans="2:7" ht="90" x14ac:dyDescent="0.25">
      <c r="B38" s="2">
        <f t="shared" si="0"/>
        <v>36</v>
      </c>
      <c r="C38" s="12">
        <v>45168</v>
      </c>
      <c r="D38" s="3" t="s">
        <v>104</v>
      </c>
      <c r="E38" s="3"/>
      <c r="F38" s="3" t="s">
        <v>86</v>
      </c>
      <c r="G38" s="3" t="s">
        <v>87</v>
      </c>
    </row>
    <row r="39" spans="2:7" ht="118.5" customHeight="1" x14ac:dyDescent="0.25">
      <c r="B39" s="2">
        <f t="shared" si="0"/>
        <v>37</v>
      </c>
      <c r="C39" s="12">
        <v>45168</v>
      </c>
      <c r="D39" s="3" t="s">
        <v>106</v>
      </c>
      <c r="E39" s="3" t="s">
        <v>90</v>
      </c>
      <c r="F39" s="3" t="s">
        <v>91</v>
      </c>
      <c r="G39" s="3" t="s">
        <v>180</v>
      </c>
    </row>
    <row r="40" spans="2:7" ht="90" customHeight="1" x14ac:dyDescent="0.25">
      <c r="B40" s="2">
        <f t="shared" si="0"/>
        <v>38</v>
      </c>
      <c r="C40" s="12">
        <v>45168</v>
      </c>
      <c r="D40" s="3" t="s">
        <v>106</v>
      </c>
      <c r="E40" s="6" t="s">
        <v>92</v>
      </c>
      <c r="F40" s="6" t="s">
        <v>93</v>
      </c>
      <c r="G40" s="10" t="s">
        <v>89</v>
      </c>
    </row>
    <row r="41" spans="2:7" ht="150" x14ac:dyDescent="0.25">
      <c r="B41" s="2">
        <f t="shared" si="0"/>
        <v>39</v>
      </c>
      <c r="C41" s="12">
        <v>45168</v>
      </c>
      <c r="D41" s="3" t="s">
        <v>38</v>
      </c>
      <c r="E41" s="3" t="s">
        <v>95</v>
      </c>
      <c r="F41" s="5" t="s">
        <v>99</v>
      </c>
      <c r="G41" s="16" t="s">
        <v>97</v>
      </c>
    </row>
    <row r="42" spans="2:7" ht="105" x14ac:dyDescent="0.25">
      <c r="B42" s="2">
        <f t="shared" si="0"/>
        <v>40</v>
      </c>
      <c r="C42" s="12">
        <v>45168</v>
      </c>
      <c r="D42" s="3" t="s">
        <v>38</v>
      </c>
      <c r="E42" s="3" t="s">
        <v>96</v>
      </c>
      <c r="F42" s="5" t="s">
        <v>100</v>
      </c>
      <c r="G42" s="17" t="s">
        <v>94</v>
      </c>
    </row>
    <row r="43" spans="2:7" ht="141.75" customHeight="1" x14ac:dyDescent="0.25">
      <c r="B43" s="2">
        <f t="shared" si="0"/>
        <v>41</v>
      </c>
      <c r="C43" s="12">
        <v>45168</v>
      </c>
      <c r="D43" s="3" t="s">
        <v>4</v>
      </c>
      <c r="E43" s="3" t="s">
        <v>98</v>
      </c>
      <c r="F43" s="5" t="s">
        <v>101</v>
      </c>
      <c r="G43" s="17" t="s">
        <v>109</v>
      </c>
    </row>
    <row r="44" spans="2:7" ht="135" x14ac:dyDescent="0.25">
      <c r="B44" s="2">
        <f t="shared" si="0"/>
        <v>42</v>
      </c>
      <c r="C44" s="12">
        <v>45168</v>
      </c>
      <c r="D44" s="3" t="s">
        <v>11</v>
      </c>
      <c r="E44" s="3" t="s">
        <v>107</v>
      </c>
      <c r="F44" s="3" t="s">
        <v>182</v>
      </c>
      <c r="G44" s="17" t="s">
        <v>110</v>
      </c>
    </row>
  </sheetData>
  <autoFilter ref="B2:G44"/>
  <mergeCells count="1">
    <mergeCell ref="G18:G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topLeftCell="B1" zoomScale="85" zoomScaleNormal="85" workbookViewId="0">
      <pane xSplit="1" ySplit="2" topLeftCell="C3" activePane="bottomRight" state="frozen"/>
      <selection activeCell="B1" sqref="B1"/>
      <selection pane="topRight" activeCell="C1" sqref="C1"/>
      <selection pane="bottomLeft" activeCell="B3" sqref="B3"/>
      <selection pane="bottomRight" activeCell="D8" sqref="D8"/>
    </sheetView>
  </sheetViews>
  <sheetFormatPr baseColWidth="10" defaultColWidth="11.42578125" defaultRowHeight="15" x14ac:dyDescent="0.25"/>
  <cols>
    <col min="1" max="1" width="4.28515625" style="1" customWidth="1"/>
    <col min="2" max="2" width="8.5703125" style="1" bestFit="1" customWidth="1"/>
    <col min="3" max="3" width="23" style="14" customWidth="1"/>
    <col min="4" max="5" width="39.42578125" style="1" customWidth="1"/>
    <col min="6" max="6" width="90.140625" style="1" customWidth="1"/>
    <col min="7" max="7" width="80.28515625" style="1" customWidth="1"/>
    <col min="8" max="16384" width="11.42578125" style="1"/>
  </cols>
  <sheetData>
    <row r="2" spans="2:7" x14ac:dyDescent="0.25">
      <c r="B2" s="4" t="s">
        <v>0</v>
      </c>
      <c r="C2" s="4" t="s">
        <v>102</v>
      </c>
      <c r="D2" s="4" t="s">
        <v>1</v>
      </c>
      <c r="E2" s="4" t="s">
        <v>2</v>
      </c>
      <c r="F2" s="4" t="s">
        <v>108</v>
      </c>
      <c r="G2" s="7" t="s">
        <v>3</v>
      </c>
    </row>
    <row r="3" spans="2:7" ht="60" x14ac:dyDescent="0.25">
      <c r="B3" s="2">
        <v>1</v>
      </c>
      <c r="C3" s="12">
        <v>45188</v>
      </c>
      <c r="D3" s="3" t="s">
        <v>135</v>
      </c>
      <c r="E3" s="3"/>
      <c r="F3" s="3" t="s">
        <v>111</v>
      </c>
      <c r="G3" s="8" t="s">
        <v>144</v>
      </c>
    </row>
    <row r="4" spans="2:7" ht="75" x14ac:dyDescent="0.25">
      <c r="B4" s="2">
        <v>2</v>
      </c>
      <c r="C4" s="12">
        <v>45188</v>
      </c>
      <c r="D4" s="3" t="s">
        <v>4</v>
      </c>
      <c r="E4" s="3" t="s">
        <v>136</v>
      </c>
      <c r="F4" s="3" t="s">
        <v>112</v>
      </c>
      <c r="G4" s="3" t="s">
        <v>123</v>
      </c>
    </row>
    <row r="5" spans="2:7" ht="60" x14ac:dyDescent="0.25">
      <c r="B5" s="2">
        <v>3</v>
      </c>
      <c r="C5" s="12">
        <v>45188</v>
      </c>
      <c r="D5" s="3" t="s">
        <v>119</v>
      </c>
      <c r="E5" s="3" t="s">
        <v>122</v>
      </c>
      <c r="F5" s="3" t="s">
        <v>113</v>
      </c>
      <c r="G5" s="8" t="s">
        <v>114</v>
      </c>
    </row>
    <row r="6" spans="2:7" ht="60" x14ac:dyDescent="0.25">
      <c r="B6" s="2">
        <v>4</v>
      </c>
      <c r="C6" s="12">
        <v>45188</v>
      </c>
      <c r="D6" s="3" t="s">
        <v>119</v>
      </c>
      <c r="E6" s="3" t="s">
        <v>120</v>
      </c>
      <c r="F6" s="3" t="s">
        <v>115</v>
      </c>
      <c r="G6" s="8" t="s">
        <v>127</v>
      </c>
    </row>
    <row r="7" spans="2:7" ht="105" x14ac:dyDescent="0.25">
      <c r="B7" s="2">
        <v>5</v>
      </c>
      <c r="C7" s="12">
        <v>45188</v>
      </c>
      <c r="D7" s="3" t="s">
        <v>119</v>
      </c>
      <c r="E7" s="3" t="s">
        <v>120</v>
      </c>
      <c r="F7" s="3" t="s">
        <v>116</v>
      </c>
      <c r="G7" s="9" t="s">
        <v>121</v>
      </c>
    </row>
    <row r="8" spans="2:7" ht="90" x14ac:dyDescent="0.25">
      <c r="B8" s="2">
        <v>6</v>
      </c>
      <c r="C8" s="12">
        <v>45188</v>
      </c>
      <c r="D8" s="3" t="s">
        <v>119</v>
      </c>
      <c r="E8" s="3" t="s">
        <v>122</v>
      </c>
      <c r="F8" s="3" t="s">
        <v>129</v>
      </c>
      <c r="G8" s="20" t="s">
        <v>141</v>
      </c>
    </row>
    <row r="9" spans="2:7" ht="135" x14ac:dyDescent="0.25">
      <c r="B9" s="2">
        <v>7</v>
      </c>
      <c r="C9" s="12">
        <v>45188</v>
      </c>
      <c r="D9" s="3" t="s">
        <v>119</v>
      </c>
      <c r="E9" s="3" t="s">
        <v>122</v>
      </c>
      <c r="F9" s="3" t="s">
        <v>138</v>
      </c>
      <c r="G9" s="9" t="s">
        <v>131</v>
      </c>
    </row>
    <row r="10" spans="2:7" ht="105" x14ac:dyDescent="0.25">
      <c r="B10" s="2">
        <v>8</v>
      </c>
      <c r="C10" s="12">
        <v>45188</v>
      </c>
      <c r="D10" s="3" t="s">
        <v>119</v>
      </c>
      <c r="E10" s="3" t="s">
        <v>120</v>
      </c>
      <c r="F10" s="3" t="s">
        <v>117</v>
      </c>
      <c r="G10" s="8" t="s">
        <v>118</v>
      </c>
    </row>
    <row r="11" spans="2:7" ht="45" x14ac:dyDescent="0.25">
      <c r="B11" s="2">
        <v>9</v>
      </c>
      <c r="C11" s="12">
        <v>45188</v>
      </c>
      <c r="D11" s="3" t="s">
        <v>11</v>
      </c>
      <c r="E11" s="3" t="s">
        <v>132</v>
      </c>
      <c r="F11" s="3" t="s">
        <v>124</v>
      </c>
      <c r="G11" s="10" t="s">
        <v>130</v>
      </c>
    </row>
    <row r="12" spans="2:7" ht="75" x14ac:dyDescent="0.25">
      <c r="B12" s="2">
        <v>10</v>
      </c>
      <c r="C12" s="12">
        <v>45188</v>
      </c>
      <c r="D12" s="3" t="s">
        <v>11</v>
      </c>
      <c r="E12" s="3" t="s">
        <v>133</v>
      </c>
      <c r="F12" s="3" t="s">
        <v>128</v>
      </c>
      <c r="G12" s="19" t="s">
        <v>139</v>
      </c>
    </row>
    <row r="13" spans="2:7" ht="105" x14ac:dyDescent="0.25">
      <c r="B13" s="2">
        <v>11</v>
      </c>
      <c r="C13" s="12">
        <v>45188</v>
      </c>
      <c r="D13" s="3" t="s">
        <v>4</v>
      </c>
      <c r="E13" s="3" t="s">
        <v>122</v>
      </c>
      <c r="F13" s="3" t="s">
        <v>125</v>
      </c>
      <c r="G13" s="10" t="s">
        <v>142</v>
      </c>
    </row>
    <row r="14" spans="2:7" ht="150" x14ac:dyDescent="0.25">
      <c r="B14" s="2">
        <v>12</v>
      </c>
      <c r="C14" s="12">
        <v>45188</v>
      </c>
      <c r="D14" s="3" t="s">
        <v>11</v>
      </c>
      <c r="E14" s="3"/>
      <c r="F14" s="3" t="s">
        <v>126</v>
      </c>
      <c r="G14" s="19" t="s">
        <v>140</v>
      </c>
    </row>
  </sheetData>
  <autoFilter ref="B2:G1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topLeftCell="B7" zoomScale="85" zoomScaleNormal="85" workbookViewId="0">
      <selection activeCell="E4" sqref="E4"/>
    </sheetView>
  </sheetViews>
  <sheetFormatPr baseColWidth="10" defaultColWidth="11.42578125" defaultRowHeight="15" x14ac:dyDescent="0.25"/>
  <cols>
    <col min="1" max="1" width="4.28515625" style="1" hidden="1" customWidth="1"/>
    <col min="2" max="2" width="20.42578125" style="1" customWidth="1"/>
    <col min="3" max="3" width="23" style="14" customWidth="1"/>
    <col min="4" max="4" width="35.7109375" style="1" bestFit="1" customWidth="1"/>
    <col min="5" max="5" width="38.7109375" style="1" bestFit="1" customWidth="1"/>
    <col min="6" max="6" width="90.140625" style="1" customWidth="1"/>
    <col min="7" max="7" width="146.7109375" style="1" customWidth="1"/>
    <col min="8" max="16384" width="11.42578125" style="1"/>
  </cols>
  <sheetData>
    <row r="2" spans="2:7" x14ac:dyDescent="0.25">
      <c r="B2" s="4" t="s">
        <v>0</v>
      </c>
      <c r="C2" s="4" t="s">
        <v>102</v>
      </c>
      <c r="D2" s="4" t="s">
        <v>1</v>
      </c>
      <c r="E2" s="4" t="s">
        <v>2</v>
      </c>
      <c r="F2" s="4" t="s">
        <v>108</v>
      </c>
      <c r="G2" s="7" t="s">
        <v>3</v>
      </c>
    </row>
    <row r="3" spans="2:7" ht="270" x14ac:dyDescent="0.25">
      <c r="B3" s="2">
        <v>1</v>
      </c>
      <c r="C3" s="12">
        <v>45210</v>
      </c>
      <c r="D3" s="3" t="s">
        <v>105</v>
      </c>
      <c r="E3" s="3"/>
      <c r="F3" s="3" t="s">
        <v>157</v>
      </c>
      <c r="G3" s="8" t="s">
        <v>149</v>
      </c>
    </row>
    <row r="4" spans="2:7" ht="240" x14ac:dyDescent="0.25">
      <c r="B4" s="2">
        <f>B3+1</f>
        <v>2</v>
      </c>
      <c r="C4" s="12">
        <v>45210</v>
      </c>
      <c r="D4" s="3" t="s">
        <v>105</v>
      </c>
      <c r="E4" s="3"/>
      <c r="F4" s="3" t="s">
        <v>158</v>
      </c>
      <c r="G4" s="8" t="s">
        <v>155</v>
      </c>
    </row>
    <row r="5" spans="2:7" ht="290.45" customHeight="1" x14ac:dyDescent="0.25">
      <c r="B5" s="2">
        <f t="shared" ref="B5:B9" si="0">B4+1</f>
        <v>3</v>
      </c>
      <c r="C5" s="12">
        <v>45210</v>
      </c>
      <c r="D5" s="3" t="s">
        <v>105</v>
      </c>
      <c r="E5" s="3" t="s">
        <v>159</v>
      </c>
      <c r="F5" s="3" t="s">
        <v>148</v>
      </c>
      <c r="G5" s="8" t="s">
        <v>151</v>
      </c>
    </row>
    <row r="6" spans="2:7" ht="45" x14ac:dyDescent="0.25">
      <c r="B6" s="2">
        <f t="shared" si="0"/>
        <v>4</v>
      </c>
      <c r="C6" s="12">
        <v>45210</v>
      </c>
      <c r="D6" s="3" t="s">
        <v>160</v>
      </c>
      <c r="E6" s="3" t="s">
        <v>161</v>
      </c>
      <c r="F6" s="3" t="s">
        <v>147</v>
      </c>
      <c r="G6" s="8" t="s">
        <v>146</v>
      </c>
    </row>
    <row r="7" spans="2:7" ht="30" x14ac:dyDescent="0.25">
      <c r="B7" s="2">
        <f t="shared" si="0"/>
        <v>5</v>
      </c>
      <c r="C7" s="12">
        <v>45210</v>
      </c>
      <c r="D7" s="3" t="s">
        <v>105</v>
      </c>
      <c r="E7" s="3" t="s">
        <v>161</v>
      </c>
      <c r="F7" s="3" t="s">
        <v>145</v>
      </c>
      <c r="G7" s="8" t="s">
        <v>152</v>
      </c>
    </row>
    <row r="8" spans="2:7" ht="409.5" x14ac:dyDescent="0.25">
      <c r="B8" s="2">
        <f t="shared" si="0"/>
        <v>6</v>
      </c>
      <c r="C8" s="12">
        <v>45210</v>
      </c>
      <c r="D8" s="3" t="s">
        <v>38</v>
      </c>
      <c r="E8" s="3" t="s">
        <v>159</v>
      </c>
      <c r="F8" s="3" t="s">
        <v>143</v>
      </c>
      <c r="G8" s="8" t="s">
        <v>153</v>
      </c>
    </row>
    <row r="9" spans="2:7" ht="225" x14ac:dyDescent="0.25">
      <c r="B9" s="2">
        <f t="shared" si="0"/>
        <v>7</v>
      </c>
      <c r="C9" s="12">
        <v>45210</v>
      </c>
      <c r="D9" s="3" t="s">
        <v>38</v>
      </c>
      <c r="E9" s="3" t="s">
        <v>162</v>
      </c>
      <c r="F9" s="3" t="s">
        <v>156</v>
      </c>
      <c r="G9" s="9" t="s">
        <v>150</v>
      </c>
    </row>
  </sheetData>
  <autoFilter ref="B2:G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tabSelected="1" topLeftCell="B1" zoomScale="85" zoomScaleNormal="85" workbookViewId="0">
      <selection activeCell="D4" sqref="D4"/>
    </sheetView>
  </sheetViews>
  <sheetFormatPr baseColWidth="10" defaultColWidth="11.42578125" defaultRowHeight="15" x14ac:dyDescent="0.25"/>
  <cols>
    <col min="1" max="1" width="4.28515625" style="1" hidden="1" customWidth="1"/>
    <col min="2" max="2" width="20.42578125" style="1" customWidth="1"/>
    <col min="3" max="3" width="23" style="14" customWidth="1"/>
    <col min="4" max="4" width="35.7109375" style="1" bestFit="1" customWidth="1"/>
    <col min="5" max="5" width="38.7109375" style="1" bestFit="1" customWidth="1"/>
    <col min="6" max="6" width="90.140625" style="1" customWidth="1"/>
    <col min="7" max="7" width="146.7109375" style="1" customWidth="1"/>
    <col min="8" max="16384" width="11.42578125" style="1"/>
  </cols>
  <sheetData>
    <row r="2" spans="2:7" x14ac:dyDescent="0.25">
      <c r="B2" s="4" t="s">
        <v>0</v>
      </c>
      <c r="C2" s="4" t="s">
        <v>102</v>
      </c>
      <c r="D2" s="4" t="s">
        <v>1</v>
      </c>
      <c r="E2" s="4" t="s">
        <v>2</v>
      </c>
      <c r="F2" s="4" t="s">
        <v>108</v>
      </c>
      <c r="G2" s="7" t="s">
        <v>3</v>
      </c>
    </row>
    <row r="3" spans="2:7" ht="150" x14ac:dyDescent="0.25">
      <c r="B3" s="2">
        <v>1</v>
      </c>
      <c r="C3" s="22">
        <v>45240</v>
      </c>
      <c r="D3" s="3" t="s">
        <v>163</v>
      </c>
      <c r="E3" s="3" t="s">
        <v>164</v>
      </c>
      <c r="F3" s="21" t="s">
        <v>167</v>
      </c>
      <c r="G3" s="17" t="s">
        <v>177</v>
      </c>
    </row>
    <row r="4" spans="2:7" ht="105" x14ac:dyDescent="0.25">
      <c r="B4" s="2">
        <f>B3+1</f>
        <v>2</v>
      </c>
      <c r="C4" s="22">
        <v>45240</v>
      </c>
      <c r="D4" s="3" t="s">
        <v>163</v>
      </c>
      <c r="E4" s="3" t="s">
        <v>164</v>
      </c>
      <c r="F4" s="3" t="s">
        <v>168</v>
      </c>
      <c r="G4" s="17" t="s">
        <v>178</v>
      </c>
    </row>
    <row r="5" spans="2:7" ht="150" x14ac:dyDescent="0.25">
      <c r="B5" s="2">
        <f t="shared" ref="B5:B9" si="0">B4+1</f>
        <v>3</v>
      </c>
      <c r="C5" s="22">
        <v>45240</v>
      </c>
      <c r="D5" s="3" t="s">
        <v>163</v>
      </c>
      <c r="E5" s="3" t="s">
        <v>164</v>
      </c>
      <c r="F5" s="3" t="s">
        <v>169</v>
      </c>
      <c r="G5" s="17" t="s">
        <v>179</v>
      </c>
    </row>
    <row r="6" spans="2:7" ht="105" x14ac:dyDescent="0.25">
      <c r="B6" s="2">
        <f t="shared" si="0"/>
        <v>4</v>
      </c>
      <c r="C6" s="22">
        <v>45240</v>
      </c>
      <c r="D6" s="3" t="s">
        <v>106</v>
      </c>
      <c r="E6" s="3" t="s">
        <v>122</v>
      </c>
      <c r="F6" s="3" t="s">
        <v>170</v>
      </c>
      <c r="G6" s="8" t="s">
        <v>171</v>
      </c>
    </row>
    <row r="7" spans="2:7" ht="75" x14ac:dyDescent="0.25">
      <c r="B7" s="2">
        <f t="shared" si="0"/>
        <v>5</v>
      </c>
      <c r="C7" s="22">
        <v>45240</v>
      </c>
      <c r="D7" s="3" t="s">
        <v>175</v>
      </c>
      <c r="E7" s="3" t="s">
        <v>122</v>
      </c>
      <c r="F7" s="3" t="s">
        <v>181</v>
      </c>
      <c r="G7" s="8" t="s">
        <v>172</v>
      </c>
    </row>
    <row r="8" spans="2:7" ht="120" x14ac:dyDescent="0.25">
      <c r="B8" s="2">
        <f t="shared" si="0"/>
        <v>6</v>
      </c>
      <c r="C8" s="22">
        <v>45240</v>
      </c>
      <c r="D8" s="3" t="s">
        <v>38</v>
      </c>
      <c r="E8" s="3" t="s">
        <v>122</v>
      </c>
      <c r="F8" s="16" t="s">
        <v>173</v>
      </c>
      <c r="G8" s="17" t="s">
        <v>174</v>
      </c>
    </row>
    <row r="9" spans="2:7" ht="120" x14ac:dyDescent="0.25">
      <c r="B9" s="2">
        <f t="shared" si="0"/>
        <v>7</v>
      </c>
      <c r="C9" s="22">
        <v>45240</v>
      </c>
      <c r="D9" s="3" t="s">
        <v>105</v>
      </c>
      <c r="E9" s="3" t="s">
        <v>176</v>
      </c>
      <c r="F9" s="3" t="s">
        <v>165</v>
      </c>
      <c r="G9" s="8" t="s">
        <v>166</v>
      </c>
    </row>
  </sheetData>
  <autoFilter ref="B2:G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1C188A792ED84C9C3226CCF19E0B9F" ma:contentTypeVersion="2" ma:contentTypeDescription="Crée un document." ma:contentTypeScope="" ma:versionID="91ca83d9222f969728c9f8d4ffa60232">
  <xsd:schema xmlns:xsd="http://www.w3.org/2001/XMLSchema" xmlns:xs="http://www.w3.org/2001/XMLSchema" xmlns:p="http://schemas.microsoft.com/office/2006/metadata/properties" xmlns:ns2="2df79dc9-4a24-4902-a1de-b4a969d8db0b" targetNamespace="http://schemas.microsoft.com/office/2006/metadata/properties" ma:root="true" ma:fieldsID="8319273f78f868c506429129933c3f4a" ns2:_="">
    <xsd:import namespace="2df79dc9-4a24-4902-a1de-b4a969d8db0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79dc9-4a24-4902-a1de-b4a969d8db0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3F2506-F377-4792-BAFC-31CDDAE41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f79dc9-4a24-4902-a1de-b4a969d8db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890E64-2808-446B-BF70-05CAD2169CD8}">
  <ds:schemaRefs>
    <ds:schemaRef ds:uri="http://schemas.microsoft.com/sharepoint/v3/contenttype/forms"/>
  </ds:schemaRefs>
</ds:datastoreItem>
</file>

<file path=customXml/itemProps3.xml><?xml version="1.0" encoding="utf-8"?>
<ds:datastoreItem xmlns:ds="http://schemas.openxmlformats.org/officeDocument/2006/customXml" ds:itemID="{7BC5327D-7702-4304-8DD2-CD18B0B543C5}">
  <ds:schemaRefs>
    <ds:schemaRef ds:uri="http://schemas.microsoft.com/office/2006/documentManagement/types"/>
    <ds:schemaRef ds:uri="http://schemas.microsoft.com/office/infopath/2007/PartnerControls"/>
    <ds:schemaRef ds:uri="2df79dc9-4a24-4902-a1de-b4a969d8db0b"/>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2023-08-30</vt:lpstr>
      <vt:lpstr>2023-09-19</vt:lpstr>
      <vt:lpstr>2023-10-11</vt:lpstr>
      <vt:lpstr>2023-11-10</vt:lpstr>
    </vt:vector>
  </TitlesOfParts>
  <Manager/>
  <Company>Banque de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SCRIVE Elsa (SGACPR DEAR)</dc:creator>
  <cp:keywords/>
  <dc:description/>
  <cp:lastModifiedBy>SCRIVE Elsa (SGACPR DEAR)</cp:lastModifiedBy>
  <cp:revision/>
  <dcterms:created xsi:type="dcterms:W3CDTF">2023-06-20T14:11:05Z</dcterms:created>
  <dcterms:modified xsi:type="dcterms:W3CDTF">2023-11-10T16:41:10Z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0x010100A71C188A792ED84C9C3226CCF19E0B9F</vt:lpwstr>
  </property>
</Properties>
</file>